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mc:AlternateContent xmlns:mc="http://schemas.openxmlformats.org/markup-compatibility/2006">
    <mc:Choice Requires="x15">
      <x15ac:absPath xmlns:x15ac="http://schemas.microsoft.com/office/spreadsheetml/2010/11/ac" url="H:\Geschäftsstelle Forst\"/>
    </mc:Choice>
  </mc:AlternateContent>
  <xr:revisionPtr revIDLastSave="0" documentId="8_{D5EDEC80-8A9D-42F5-B58D-CD8219690A05}" xr6:coauthVersionLast="47" xr6:coauthVersionMax="47" xr10:uidLastSave="{00000000-0000-0000-0000-000000000000}"/>
  <bookViews>
    <workbookView xWindow="1920" yWindow="1920" windowWidth="17280" windowHeight="10068" xr2:uid="{00000000-000D-0000-FFFF-FFFF00000000}"/>
  </bookViews>
  <sheets>
    <sheet name="Anlage zum Antrag" sheetId="1" r:id="rId1"/>
    <sheet name="Anlage zum Verwendungsnachweis" sheetId="2" r:id="rId2"/>
  </sheets>
  <definedNames>
    <definedName name="_xlnm.Print_Area" localSheetId="0">'Anlage zum Antrag'!$A$1:$K$86</definedName>
    <definedName name="_xlnm.Print_Area" localSheetId="1">'Anlage zum Verwendungsnachweis'!$A$1:$J$79</definedName>
    <definedName name="Z_DEAF06D6_1738_4D28_B858_A6B58F11498C_.wvu.PrintArea" localSheetId="0" hidden="1">'Anlage zum Antrag'!$A$1:$K$86</definedName>
    <definedName name="Z_DEAF06D6_1738_4D28_B858_A6B58F11498C_.wvu.Rows" localSheetId="0" hidden="1">'Anlage zum Antrag'!$74:$75,'Anlage zum Antrag'!$88:$111</definedName>
  </definedNames>
  <calcPr calcId="191029"/>
  <customWorkbookViews>
    <customWorkbookView name="Schürmann, Heiko - Persönliche Ansicht" guid="{DEAF06D6-1738-4D28-B858-A6B58F11498C}" mergeInterval="0" personalView="1" xWindow="68" yWindow="83" windowWidth="1852" windowHeight="95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2" l="1"/>
  <c r="C45" i="1"/>
  <c r="F18" i="2" l="1"/>
  <c r="G36" i="2"/>
  <c r="G37" i="2"/>
  <c r="G38" i="2"/>
  <c r="G39" i="2"/>
  <c r="G30" i="2"/>
  <c r="C45" i="2" s="1"/>
  <c r="B36" i="2"/>
  <c r="C36" i="2" s="1"/>
  <c r="B37" i="2"/>
  <c r="C37" i="2" s="1"/>
  <c r="B38" i="2"/>
  <c r="C38" i="2" s="1"/>
  <c r="B39" i="2"/>
  <c r="C39" i="2" s="1"/>
  <c r="B35" i="2"/>
  <c r="C35" i="2" s="1"/>
  <c r="C38" i="1"/>
  <c r="C39" i="1"/>
  <c r="C40" i="1"/>
  <c r="C36" i="1"/>
  <c r="C37" i="1"/>
  <c r="G42" i="1"/>
  <c r="E46" i="1" s="1"/>
  <c r="G44" i="1" l="1"/>
  <c r="I2" i="2"/>
  <c r="F24" i="2" l="1"/>
  <c r="F22" i="2"/>
  <c r="F20" i="2"/>
  <c r="D6" i="2"/>
  <c r="G5" i="2"/>
  <c r="G41" i="2" l="1"/>
  <c r="D46" i="2" l="1"/>
  <c r="G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Heilken, Martin</author>
    <author>Schürmann, Heiko</author>
  </authors>
  <commentList>
    <comment ref="G31" authorId="0" shapeId="0" xr:uid="{00000000-0006-0000-0000-000001000000}">
      <text>
        <r>
          <rPr>
            <b/>
            <sz val="8"/>
            <color indexed="81"/>
            <rFont val="Tahoma"/>
            <family val="2"/>
          </rPr>
          <t>Anmerkung:</t>
        </r>
        <r>
          <rPr>
            <sz val="8"/>
            <color indexed="81"/>
            <rFont val="Tahoma"/>
            <family val="2"/>
          </rPr>
          <t xml:space="preserve">
max. vier Nachkommastellen einzugeben</t>
        </r>
      </text>
    </comment>
    <comment ref="B36" authorId="1" shapeId="0" xr:uid="{00000000-0006-0000-0000-000002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7" authorId="1" shapeId="0" xr:uid="{00000000-0006-0000-0000-000003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8" authorId="1" shapeId="0" xr:uid="{00000000-0006-0000-0000-000004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9" authorId="1" shapeId="0" xr:uid="{00000000-0006-0000-0000-000005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40" authorId="1" shapeId="0" xr:uid="{00000000-0006-0000-0000-000006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G61" authorId="1" shapeId="0" xr:uid="{00000000-0006-0000-0000-000007000000}">
      <text>
        <r>
          <rPr>
            <sz val="9"/>
            <color indexed="81"/>
            <rFont val="Segoe UI"/>
            <family val="2"/>
          </rPr>
          <t xml:space="preserve">Eine fachliche Stellungnahme der/s staatlichen Försters/in ist entbehrlich, sofern fachliche Stellungnahme durch eine forstfachlich qualifizierte Person erfolgt.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Heilken, Martin</author>
    <author>Schürmann, Heiko</author>
  </authors>
  <commentList>
    <comment ref="G30" authorId="0" shapeId="0" xr:uid="{00000000-0006-0000-0100-000001000000}">
      <text>
        <r>
          <rPr>
            <b/>
            <sz val="8"/>
            <color indexed="81"/>
            <rFont val="Tahoma"/>
            <family val="2"/>
          </rPr>
          <t>Anmerkung:</t>
        </r>
        <r>
          <rPr>
            <sz val="8"/>
            <color indexed="81"/>
            <rFont val="Tahoma"/>
            <family val="2"/>
          </rPr>
          <t xml:space="preserve">
max. vier Nachkommastellen einzugeben</t>
        </r>
      </text>
    </comment>
    <comment ref="B35" authorId="1" shapeId="0" xr:uid="{00000000-0006-0000-0100-000002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6" authorId="1" shapeId="0" xr:uid="{00000000-0006-0000-0100-000003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7" authorId="1" shapeId="0" xr:uid="{00000000-0006-0000-0100-000004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8" authorId="1" shapeId="0" xr:uid="{00000000-0006-0000-0100-000005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B39" authorId="1" shapeId="0" xr:uid="{00000000-0006-0000-0100-000006000000}">
      <text>
        <r>
          <rPr>
            <b/>
            <sz val="10"/>
            <color indexed="81"/>
            <rFont val="Arial"/>
            <family val="2"/>
          </rPr>
          <t>Laubbaumarten     Nadelbaumarten             Experimentierbaumarten</t>
        </r>
        <r>
          <rPr>
            <sz val="10"/>
            <color indexed="81"/>
            <rFont val="Arial"/>
            <family val="2"/>
          </rPr>
          <t xml:space="preserve">
 1    Aspe                 40    Douglasie                    60  Atlaszeder 
 2    Bergahorn          41    Europäische Lärche     61  Baumhasel
 3    Bergulme           42    Eibe                           62  Edelkastanie
 4    Elsbeere            43    Fichte                         63  Libanonzeder
 5    Feldahorn           44   Große Küstentanne      64  Riesenlebensbaum
 6    Feldulme            45   Japanische Lärche       65  Walnuss
 7    Flatterulme         46   Schwarzkiefer 
 8    Hainbuche          47   Waldkiefer
 9    Mehlbeere          48    Weißtanne
 10  Moorbirke             
 11  Schwarzpappel             
 12  Rotbuche
 13   Roteiche
 14  Sandbirke
 15  Schwarzerle
 16  Sommerlinde
 17   Speierling
 18   Spitzahorn
 19   Stieleiche
 20   Traubeneiche
 21   Vogelbeere
 22   Vogelkirsche
 23   Weide (heimische Arten)
 24   Wildapfel
 25   Wildbirne
 26   Winterlinde
</t>
        </r>
        <r>
          <rPr>
            <sz val="9"/>
            <color indexed="81"/>
            <rFont val="Segoe UI"/>
            <family val="2"/>
          </rPr>
          <t xml:space="preserve">
</t>
        </r>
      </text>
    </comment>
    <comment ref="F50" authorId="1" shapeId="0" xr:uid="{00000000-0006-0000-0100-000007000000}">
      <text>
        <r>
          <rPr>
            <sz val="9"/>
            <color indexed="81"/>
            <rFont val="Segoe UI"/>
            <family val="2"/>
          </rPr>
          <t>Bitte tragen Sie hier die Namen der am Antrag beteiligten Mitglieder und den auf Sie entfallenden Förderbetrag ein
 (Begründung: Mittelung an Finanzämter)</t>
        </r>
        <r>
          <rPr>
            <b/>
            <sz val="9"/>
            <color indexed="81"/>
            <rFont val="Segoe UI"/>
            <family val="2"/>
          </rPr>
          <t xml:space="preserve">
</t>
        </r>
      </text>
    </comment>
    <comment ref="G61" authorId="1" shapeId="0" xr:uid="{00000000-0006-0000-0100-000008000000}">
      <text>
        <r>
          <rPr>
            <sz val="9"/>
            <color indexed="81"/>
            <rFont val="Segoe UI"/>
            <family val="2"/>
          </rPr>
          <t xml:space="preserve">Die fachliche Stellungnahme der/s staatlichen Försters/in ist entbehrlich, sofern fachliche Stellungnahme durch eine forstfachlich qualifizierte Person erfolgt.
</t>
        </r>
      </text>
    </comment>
  </commentList>
</comments>
</file>

<file path=xl/sharedStrings.xml><?xml version="1.0" encoding="utf-8"?>
<sst xmlns="http://schemas.openxmlformats.org/spreadsheetml/2006/main" count="298" uniqueCount="110">
  <si>
    <t>Ort, Datum</t>
  </si>
  <si>
    <t xml:space="preserve">  Folgende Belege sind beigefügt:</t>
  </si>
  <si>
    <r>
      <t xml:space="preserve">  zum </t>
    </r>
    <r>
      <rPr>
        <b/>
        <sz val="8"/>
        <rFont val="Arial"/>
        <family val="2"/>
      </rPr>
      <t>Antrag</t>
    </r>
    <r>
      <rPr>
        <sz val="8"/>
        <rFont val="Arial"/>
        <family val="2"/>
      </rPr>
      <t xml:space="preserve"> vom</t>
    </r>
  </si>
  <si>
    <t xml:space="preserve">  Antragsteller</t>
  </si>
  <si>
    <t xml:space="preserve">  Durchführung wie geplant</t>
  </si>
  <si>
    <r>
      <t xml:space="preserve">  zum </t>
    </r>
    <r>
      <rPr>
        <b/>
        <sz val="8"/>
        <rFont val="Arial"/>
        <family val="2"/>
      </rPr>
      <t>Verwendungsnachweis</t>
    </r>
    <r>
      <rPr>
        <sz val="8"/>
        <rFont val="Arial"/>
        <family val="2"/>
      </rPr>
      <t xml:space="preserve"> vom</t>
    </r>
  </si>
  <si>
    <t>bis …</t>
  </si>
  <si>
    <t xml:space="preserve">  Durchf.-Zeitraum von</t>
  </si>
  <si>
    <t xml:space="preserve">  I. ANTRAGSDATEN</t>
  </si>
  <si>
    <t xml:space="preserve">  I. VERWENDUNGSNACHWEISDATEN</t>
  </si>
  <si>
    <t xml:space="preserve">  (Art, Ort, Durchführungszeitraum)</t>
  </si>
  <si>
    <t xml:space="preserve">  in ha</t>
  </si>
  <si>
    <t>Karte  (Maßstab 1 : 25.000)</t>
  </si>
  <si>
    <t>II.1.     Fachliche Stellungnahme - insbesondere zu…</t>
  </si>
  <si>
    <t xml:space="preserve">II.1.     Fachliche Stellungnahme </t>
  </si>
  <si>
    <t xml:space="preserve">  Flächenermittlungsverfahren</t>
  </si>
  <si>
    <t xml:space="preserve"> in ha</t>
  </si>
  <si>
    <t xml:space="preserve">  Gemarkung</t>
  </si>
  <si>
    <t xml:space="preserve">  Flur / Flurstück</t>
  </si>
  <si>
    <t xml:space="preserve">  Unterabteilung</t>
  </si>
  <si>
    <t>Das beantragte Vorhaben wird von mir für forstfachlich notwendig und zweckmäßig gehalten.</t>
  </si>
  <si>
    <t>Maßnahme</t>
  </si>
  <si>
    <t>2,4,3,1,</t>
  </si>
  <si>
    <t>2,4,3,2,</t>
  </si>
  <si>
    <t>WET</t>
  </si>
  <si>
    <t>eingeschränkt</t>
  </si>
  <si>
    <t>voll</t>
  </si>
  <si>
    <t>kompatibel mit FFH-Lebensraumtyp?</t>
  </si>
  <si>
    <t>Standardmaßnahme</t>
  </si>
  <si>
    <r>
      <t xml:space="preserve">  Fläche </t>
    </r>
    <r>
      <rPr>
        <u/>
        <sz val="8"/>
        <rFont val="Arial"/>
        <family val="2"/>
      </rPr>
      <t>ges. Anpflanzung</t>
    </r>
  </si>
  <si>
    <t>Pflege zur Übernahme vorhand. NV</t>
  </si>
  <si>
    <t>Künstliche Begründung</t>
  </si>
  <si>
    <t>Eiche-Buche/Hainbuche</t>
  </si>
  <si>
    <t>Eiche-Edellaubbäume</t>
  </si>
  <si>
    <t>Eixhe-Birke/Kiefer</t>
  </si>
  <si>
    <t>Buchenmischwald</t>
  </si>
  <si>
    <t>Buche-Eiche/Roteiche</t>
  </si>
  <si>
    <t>Buche-Edellaubbäume</t>
  </si>
  <si>
    <t>Buche-Lärche</t>
  </si>
  <si>
    <t>Buche-Fichte/Tanne</t>
  </si>
  <si>
    <t>Buche-Douglasie</t>
  </si>
  <si>
    <t>Edellaubbäume (trocken)</t>
  </si>
  <si>
    <t>Edellaubbäume (frisch)</t>
  </si>
  <si>
    <t>Schwarzerle</t>
  </si>
  <si>
    <t>Birke-Schwarzerle</t>
  </si>
  <si>
    <r>
      <t xml:space="preserve">  Förderbetrag in EUR</t>
    </r>
    <r>
      <rPr>
        <sz val="8"/>
        <rFont val="Arial"/>
        <family val="2"/>
      </rPr>
      <t xml:space="preserve"> :</t>
    </r>
  </si>
  <si>
    <r>
      <t xml:space="preserve">  (ganz oder tlw. ja = </t>
    </r>
    <r>
      <rPr>
        <b/>
        <sz val="8"/>
        <rFont val="Arial"/>
        <family val="2"/>
      </rPr>
      <t>J</t>
    </r>
    <r>
      <rPr>
        <sz val="8"/>
        <rFont val="Arial"/>
        <family val="2"/>
      </rPr>
      <t xml:space="preserve">, nein = </t>
    </r>
    <r>
      <rPr>
        <b/>
        <sz val="8"/>
        <rFont val="Arial"/>
        <family val="2"/>
      </rPr>
      <t>N</t>
    </r>
    <r>
      <rPr>
        <sz val="8"/>
        <rFont val="Arial"/>
        <family val="2"/>
      </rPr>
      <t>)</t>
    </r>
  </si>
  <si>
    <t xml:space="preserve">  Nr. 2.6  Wiederbewaldungsprämie</t>
  </si>
  <si>
    <t>EUR</t>
  </si>
  <si>
    <r>
      <t xml:space="preserve">  </t>
    </r>
    <r>
      <rPr>
        <b/>
        <sz val="10"/>
        <rFont val="Arial"/>
        <family val="2"/>
      </rPr>
      <t>Nur bei FBG-Anträgen:</t>
    </r>
    <r>
      <rPr>
        <sz val="10"/>
        <rFont val="Arial"/>
        <family val="2"/>
      </rPr>
      <t xml:space="preserve"> beteiligte Waldbesitzer</t>
    </r>
  </si>
  <si>
    <t xml:space="preserve">  II.  FORSTFACHLICHE STELLUNGNAHME</t>
  </si>
  <si>
    <t>• es sind keine Umstände erkennbar, die Zweifel an einer ordnungsgemäßen Maßnahmen-durchführung wecken oder die Abweichungen bzw. Unregelmäßigkeiten bei der Angabe der Flächengröße begründen.</t>
  </si>
  <si>
    <t xml:space="preserve">   • Bewältigung von Schäden und Folgeschäden extremer Wetterereignisse  liegt vor, </t>
  </si>
  <si>
    <t xml:space="preserve">     hier Borkenkäferbefall (Nr. 4.1 der Fö-RL). </t>
  </si>
  <si>
    <t>Anlage zum Antrag</t>
  </si>
  <si>
    <t xml:space="preserve">    RL Extremwetterfolgen - Wiederbewaldungsprämie</t>
  </si>
  <si>
    <r>
      <t xml:space="preserve">  Förderbetrag in EUR</t>
    </r>
    <r>
      <rPr>
        <sz val="9"/>
        <rFont val="Arial"/>
        <family val="2"/>
      </rPr>
      <t xml:space="preserve"> :</t>
    </r>
  </si>
  <si>
    <t xml:space="preserve">    Anlage zum Verwendungsnachweis</t>
  </si>
  <si>
    <t>Name und Unterschrift</t>
  </si>
  <si>
    <t xml:space="preserve">  geplante Bäume, lt. Waldbaukonzept zum Anbau empfohlen </t>
  </si>
  <si>
    <t xml:space="preserve">  gepflanzte Bäume, lt. Waldbaukonzept zum Anbau empfohlen </t>
  </si>
  <si>
    <t>Lieferscheine</t>
  </si>
  <si>
    <t>Diesen Förderbetrag übernehmen Sie bitte in den Finanzplan des wald.web-Antrages unter:      
"Ausgabengliederung (Gesamtkosten)“ im Feld „davon förderfähig“. 
Bitte fügen Sie dort je Berechnungsblatt eine neue Zeile hinzu.</t>
  </si>
  <si>
    <t>falls Planung nicht durch staatliche/n Förster/in erfolgte, 
Namen der forstfachlich qualifizierten Person angeben:</t>
  </si>
  <si>
    <t>falls Abnahme nicht durch staatliche/n Förster/in erfolgte, 
Namen der forstfachlich qualifizierten Person angeben:</t>
  </si>
  <si>
    <t>Aspe</t>
  </si>
  <si>
    <t>Bergahorn</t>
  </si>
  <si>
    <t>Bergulme</t>
  </si>
  <si>
    <t>Elsbeere</t>
  </si>
  <si>
    <t>Feldahorn</t>
  </si>
  <si>
    <t>Feldulme</t>
  </si>
  <si>
    <t>Flatterulme</t>
  </si>
  <si>
    <t>Hainbuche</t>
  </si>
  <si>
    <t>Mehlbeere</t>
  </si>
  <si>
    <t>Moorbirke</t>
  </si>
  <si>
    <t>Schwarzpappel</t>
  </si>
  <si>
    <t>Rotbuche</t>
  </si>
  <si>
    <t>Roteiche</t>
  </si>
  <si>
    <t>Sandbirke</t>
  </si>
  <si>
    <t>Sommerlinde</t>
  </si>
  <si>
    <t>Speierling</t>
  </si>
  <si>
    <t>Spitzahorn</t>
  </si>
  <si>
    <t>Stieleiche</t>
  </si>
  <si>
    <t>Traubeneiche</t>
  </si>
  <si>
    <t>Vogelbeere</t>
  </si>
  <si>
    <t>Vogelkirsche</t>
  </si>
  <si>
    <t>Wildapfel</t>
  </si>
  <si>
    <t>Wildbirne</t>
  </si>
  <si>
    <t>Winterlinde</t>
  </si>
  <si>
    <t>Douglasie</t>
  </si>
  <si>
    <t>Eibe</t>
  </si>
  <si>
    <t>Fichte</t>
  </si>
  <si>
    <t>Schwarzkiefer</t>
  </si>
  <si>
    <t>Waldkiefer</t>
  </si>
  <si>
    <t>Weißtanne</t>
  </si>
  <si>
    <t>Atlaszeder</t>
  </si>
  <si>
    <t>Baumhasel</t>
  </si>
  <si>
    <t>Edelkastanie</t>
  </si>
  <si>
    <t>Libanonzeder</t>
  </si>
  <si>
    <t>Riesenlebensbaum</t>
  </si>
  <si>
    <t>Walnuss</t>
  </si>
  <si>
    <t xml:space="preserve">     Anzahl</t>
  </si>
  <si>
    <t>Baumarten</t>
  </si>
  <si>
    <t>Bäume gesamt:</t>
  </si>
  <si>
    <t>Große Küstentanne</t>
  </si>
  <si>
    <t>Weide (heimische Arten)</t>
  </si>
  <si>
    <t>Europäische Lärche</t>
  </si>
  <si>
    <t>Japanische Lärche</t>
  </si>
  <si>
    <t>nicht vergeben</t>
  </si>
  <si>
    <t>Stand 05.03.2025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</si>
</sst>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0.00\ [$€-1]"/>
    <numFmt numFmtId="165" formatCode="#,##0.0000"/>
    <numFmt numFmtId="166" formatCode="0.00000"/>
  </numFmts>
  <fonts count="40" x14ac:knownFonts="1">
    <font>
      <sz val="10"/>
      <name val="Arial"/>
    </font>
    <font>
      <b/>
      <sz val="15"/>
      <name val="Arial"/>
      <family val="2"/>
    </font>
    <font>
      <b/>
      <sz val="20"/>
      <name val="Arial"/>
      <family val="2"/>
    </font>
    <font>
      <sz val="8"/>
      <name val="Arial"/>
      <family val="2"/>
    </font>
    <font>
      <b/>
      <sz val="8"/>
      <name val="Arial"/>
      <family val="2"/>
    </font>
    <font>
      <sz val="8"/>
      <color indexed="81"/>
      <name val="Tahoma"/>
      <family val="2"/>
    </font>
    <font>
      <b/>
      <sz val="10"/>
      <name val="Arial"/>
      <family val="2"/>
    </font>
    <font>
      <b/>
      <sz val="8"/>
      <color indexed="81"/>
      <name val="Tahoma"/>
      <family val="2"/>
    </font>
    <font>
      <b/>
      <sz val="8"/>
      <color indexed="10"/>
      <name val="Arial"/>
      <family val="2"/>
    </font>
    <font>
      <u/>
      <sz val="8"/>
      <color indexed="57"/>
      <name val="Arial"/>
      <family val="2"/>
    </font>
    <font>
      <sz val="10"/>
      <name val="Arial"/>
      <family val="2"/>
    </font>
    <font>
      <b/>
      <u/>
      <sz val="8"/>
      <name val="Arial"/>
      <family val="2"/>
    </font>
    <font>
      <b/>
      <sz val="14"/>
      <name val="Arial"/>
      <family val="2"/>
    </font>
    <font>
      <b/>
      <sz val="10"/>
      <color rgb="FFFF0000"/>
      <name val="Arial"/>
      <family val="2"/>
    </font>
    <font>
      <b/>
      <sz val="11"/>
      <name val="Arial"/>
      <family val="2"/>
    </font>
    <font>
      <sz val="11"/>
      <name val="Arial"/>
      <family val="2"/>
    </font>
    <font>
      <sz val="8"/>
      <color indexed="10"/>
      <name val="Arial"/>
      <family val="2"/>
    </font>
    <font>
      <b/>
      <sz val="20"/>
      <color rgb="FF0000FF"/>
      <name val="Arial"/>
      <family val="2"/>
    </font>
    <font>
      <u/>
      <sz val="8"/>
      <name val="Arial"/>
      <family val="2"/>
    </font>
    <font>
      <sz val="10"/>
      <color rgb="FFFF0000"/>
      <name val="Arial"/>
      <family val="2"/>
    </font>
    <font>
      <sz val="9"/>
      <name val="Arial"/>
      <family val="2"/>
    </font>
    <font>
      <b/>
      <sz val="10"/>
      <color indexed="17"/>
      <name val="Arial"/>
      <family val="2"/>
    </font>
    <font>
      <b/>
      <u/>
      <sz val="10"/>
      <color indexed="17"/>
      <name val="Arial"/>
      <family val="2"/>
    </font>
    <font>
      <sz val="10"/>
      <color indexed="17"/>
      <name val="Arial"/>
      <family val="2"/>
    </font>
    <font>
      <b/>
      <sz val="9"/>
      <name val="Arial"/>
      <family val="2"/>
    </font>
    <font>
      <sz val="10"/>
      <color rgb="FF0000FF"/>
      <name val="Arial"/>
      <family val="2"/>
    </font>
    <font>
      <sz val="9"/>
      <color rgb="FF0000FF"/>
      <name val="Arial"/>
      <family val="2"/>
    </font>
    <font>
      <b/>
      <sz val="9"/>
      <color rgb="FF0000FF"/>
      <name val="Arial"/>
      <family val="2"/>
    </font>
    <font>
      <b/>
      <sz val="10"/>
      <color rgb="FF0000FF"/>
      <name val="Arial"/>
      <family val="2"/>
    </font>
    <font>
      <strike/>
      <sz val="10"/>
      <color rgb="FFFF0000"/>
      <name val="Arial"/>
      <family val="2"/>
    </font>
    <font>
      <strike/>
      <sz val="8"/>
      <color rgb="FFFF0000"/>
      <name val="Arial"/>
      <family val="2"/>
    </font>
    <font>
      <b/>
      <strike/>
      <sz val="10"/>
      <color rgb="FFFF0000"/>
      <name val="Arial"/>
      <family val="2"/>
    </font>
    <font>
      <b/>
      <sz val="9"/>
      <color rgb="FFFF0000"/>
      <name val="Arial"/>
      <family val="2"/>
    </font>
    <font>
      <sz val="9"/>
      <color indexed="81"/>
      <name val="Segoe UI"/>
      <family val="2"/>
    </font>
    <font>
      <b/>
      <sz val="9"/>
      <color indexed="81"/>
      <name val="Segoe UI"/>
      <family val="2"/>
    </font>
    <font>
      <b/>
      <sz val="12"/>
      <name val="Arial"/>
      <family val="2"/>
    </font>
    <font>
      <sz val="11"/>
      <name val="Calibri"/>
      <family val="2"/>
    </font>
    <font>
      <sz val="10"/>
      <color indexed="81"/>
      <name val="Arial"/>
      <family val="2"/>
    </font>
    <font>
      <b/>
      <sz val="10"/>
      <color indexed="81"/>
      <name val="Arial"/>
      <family val="2"/>
    </font>
    <font>
      <b/>
      <sz val="11"/>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57">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22"/>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diagonalDown="1">
      <left/>
      <right style="thin">
        <color auto="1"/>
      </right>
      <top/>
      <bottom/>
      <diagonal style="thin">
        <color auto="1"/>
      </diagonal>
    </border>
    <border diagonalDown="1">
      <left/>
      <right/>
      <top/>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0" fillId="0" borderId="0"/>
  </cellStyleXfs>
  <cellXfs count="357">
    <xf numFmtId="0" fontId="0" fillId="0" borderId="0" xfId="0"/>
    <xf numFmtId="0" fontId="3" fillId="0" borderId="2" xfId="0" applyFont="1" applyBorder="1" applyProtection="1"/>
    <xf numFmtId="0" fontId="3" fillId="0" borderId="0" xfId="0" applyFont="1" applyBorder="1" applyProtection="1"/>
    <xf numFmtId="2" fontId="3" fillId="0" borderId="0" xfId="0" applyNumberFormat="1" applyFont="1" applyBorder="1" applyProtection="1"/>
    <xf numFmtId="164" fontId="3" fillId="0" borderId="0" xfId="0" applyNumberFormat="1" applyFont="1" applyBorder="1" applyProtection="1"/>
    <xf numFmtId="0" fontId="3" fillId="0" borderId="0"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3" xfId="0" applyFont="1" applyBorder="1" applyProtection="1"/>
    <xf numFmtId="0" fontId="1" fillId="0" borderId="0" xfId="0" applyFont="1" applyProtection="1"/>
    <xf numFmtId="2" fontId="2" fillId="0" borderId="0" xfId="0" applyNumberFormat="1" applyFont="1" applyBorder="1" applyProtection="1"/>
    <xf numFmtId="0" fontId="3" fillId="0" borderId="0" xfId="0" applyFont="1" applyProtection="1"/>
    <xf numFmtId="0" fontId="12" fillId="0" borderId="0" xfId="0" applyFont="1" applyProtection="1"/>
    <xf numFmtId="0" fontId="13" fillId="0" borderId="0" xfId="0" applyFont="1" applyBorder="1" applyProtection="1"/>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pplyProtection="1">
      <alignment horizontal="left" wrapText="1"/>
    </xf>
    <xf numFmtId="0" fontId="15" fillId="0" borderId="3" xfId="0" applyFont="1" applyBorder="1" applyProtection="1"/>
    <xf numFmtId="0" fontId="15" fillId="0" borderId="0" xfId="0" applyFont="1" applyBorder="1" applyProtection="1"/>
    <xf numFmtId="49" fontId="3" fillId="0" borderId="15" xfId="0" applyNumberFormat="1" applyFont="1" applyBorder="1" applyAlignment="1" applyProtection="1">
      <alignment horizontal="left" vertical="top"/>
    </xf>
    <xf numFmtId="49" fontId="3" fillId="0" borderId="11" xfId="0" applyNumberFormat="1" applyFont="1" applyBorder="1" applyAlignment="1" applyProtection="1">
      <alignment horizontal="left" vertical="top"/>
    </xf>
    <xf numFmtId="49" fontId="3" fillId="0" borderId="16" xfId="0" applyNumberFormat="1" applyFont="1" applyBorder="1" applyAlignment="1" applyProtection="1">
      <alignment horizontal="left" vertical="top"/>
    </xf>
    <xf numFmtId="49" fontId="3" fillId="0" borderId="16" xfId="0" applyNumberFormat="1" applyFont="1" applyBorder="1" applyAlignment="1" applyProtection="1">
      <alignment horizontal="right" vertical="top"/>
    </xf>
    <xf numFmtId="49" fontId="3" fillId="0" borderId="0" xfId="0" applyNumberFormat="1" applyFont="1" applyBorder="1" applyAlignment="1" applyProtection="1">
      <alignment horizontal="left" vertical="top"/>
    </xf>
    <xf numFmtId="0" fontId="3" fillId="0" borderId="23" xfId="0" applyFont="1" applyBorder="1" applyProtection="1"/>
    <xf numFmtId="0" fontId="3" fillId="0" borderId="22" xfId="0" applyFont="1" applyBorder="1" applyProtection="1"/>
    <xf numFmtId="0" fontId="3" fillId="0" borderId="21" xfId="0" applyFont="1" applyBorder="1" applyAlignment="1" applyProtection="1">
      <alignment horizontal="left" vertical="center"/>
    </xf>
    <xf numFmtId="0" fontId="3" fillId="0" borderId="21" xfId="0" applyFont="1" applyBorder="1" applyProtection="1"/>
    <xf numFmtId="0" fontId="3" fillId="0" borderId="21" xfId="0" applyFont="1" applyBorder="1" applyAlignment="1" applyProtection="1">
      <alignment horizontal="left"/>
    </xf>
    <xf numFmtId="0" fontId="3" fillId="0" borderId="20" xfId="0" applyFont="1" applyBorder="1" applyProtection="1"/>
    <xf numFmtId="0" fontId="16" fillId="0" borderId="21" xfId="0" applyFont="1" applyBorder="1" applyAlignment="1" applyProtection="1">
      <alignment horizontal="left"/>
    </xf>
    <xf numFmtId="2" fontId="3" fillId="0" borderId="21" xfId="0" applyNumberFormat="1" applyFont="1" applyBorder="1" applyProtection="1"/>
    <xf numFmtId="164" fontId="3" fillId="0" borderId="21" xfId="0" applyNumberFormat="1" applyFont="1" applyBorder="1" applyProtection="1"/>
    <xf numFmtId="0" fontId="14" fillId="0" borderId="23" xfId="0" applyFont="1" applyBorder="1" applyProtection="1"/>
    <xf numFmtId="0" fontId="9" fillId="0" borderId="23" xfId="0" applyFont="1" applyBorder="1" applyAlignment="1" applyProtection="1">
      <alignment vertical="center"/>
    </xf>
    <xf numFmtId="2" fontId="17" fillId="0" borderId="0" xfId="0" applyNumberFormat="1" applyFont="1" applyProtection="1"/>
    <xf numFmtId="0" fontId="3" fillId="0" borderId="0" xfId="0" applyFont="1" applyBorder="1" applyAlignment="1" applyProtection="1"/>
    <xf numFmtId="0" fontId="14" fillId="0" borderId="20" xfId="0" applyFont="1" applyBorder="1" applyAlignment="1" applyProtection="1">
      <alignment horizontal="left"/>
    </xf>
    <xf numFmtId="0" fontId="15" fillId="0" borderId="21" xfId="0" applyFont="1" applyBorder="1" applyAlignment="1" applyProtection="1">
      <alignment horizontal="left" wrapText="1"/>
    </xf>
    <xf numFmtId="0" fontId="15" fillId="0" borderId="22" xfId="0" applyFont="1" applyBorder="1" applyProtection="1"/>
    <xf numFmtId="0" fontId="14" fillId="0" borderId="23" xfId="0" applyFont="1" applyBorder="1" applyAlignment="1" applyProtection="1">
      <alignment horizontal="left"/>
    </xf>
    <xf numFmtId="0" fontId="10" fillId="0" borderId="0" xfId="0" applyFont="1"/>
    <xf numFmtId="0" fontId="10" fillId="0" borderId="0" xfId="0" applyFont="1" applyProtection="1"/>
    <xf numFmtId="0" fontId="10" fillId="0" borderId="0" xfId="0" applyFont="1" applyAlignment="1" applyProtection="1">
      <alignment horizontal="left" vertical="top" wrapText="1"/>
    </xf>
    <xf numFmtId="0" fontId="10" fillId="0" borderId="24" xfId="0" applyFont="1" applyBorder="1" applyAlignment="1" applyProtection="1">
      <alignment horizontal="left" vertical="top" wrapText="1"/>
    </xf>
    <xf numFmtId="0" fontId="19" fillId="0" borderId="0" xfId="0" applyFont="1" applyProtection="1"/>
    <xf numFmtId="0" fontId="19" fillId="0" borderId="0" xfId="0" applyFont="1"/>
    <xf numFmtId="0" fontId="3" fillId="0" borderId="22" xfId="0" applyFont="1" applyBorder="1" applyAlignment="1" applyProtection="1">
      <alignment vertical="center"/>
    </xf>
    <xf numFmtId="0" fontId="10" fillId="0" borderId="3" xfId="0" applyFont="1" applyBorder="1" applyProtection="1"/>
    <xf numFmtId="0" fontId="10" fillId="0" borderId="0" xfId="0" applyFont="1" applyBorder="1" applyProtection="1"/>
    <xf numFmtId="0" fontId="10" fillId="0" borderId="23" xfId="0" applyFont="1" applyBorder="1" applyProtection="1"/>
    <xf numFmtId="0" fontId="10" fillId="0" borderId="0" xfId="0" applyFont="1" applyBorder="1" applyAlignment="1" applyProtection="1">
      <alignment horizontal="left"/>
    </xf>
    <xf numFmtId="0" fontId="3" fillId="0" borderId="0" xfId="0" applyFont="1" applyAlignment="1" applyProtection="1">
      <alignment horizontal="left"/>
    </xf>
    <xf numFmtId="2" fontId="3" fillId="0" borderId="0" xfId="0" applyNumberFormat="1" applyFont="1" applyAlignment="1" applyProtection="1">
      <alignment horizontal="left"/>
    </xf>
    <xf numFmtId="2" fontId="20" fillId="0" borderId="0" xfId="0" applyNumberFormat="1" applyFont="1" applyFill="1" applyBorder="1" applyAlignment="1">
      <alignment horizontal="right" vertical="center"/>
    </xf>
    <xf numFmtId="0" fontId="10" fillId="0" borderId="0" xfId="0" applyFont="1" applyFill="1" applyBorder="1"/>
    <xf numFmtId="0" fontId="3" fillId="0" borderId="20" xfId="0" applyFont="1" applyBorder="1" applyAlignment="1" applyProtection="1"/>
    <xf numFmtId="0" fontId="25" fillId="0" borderId="0" xfId="0" applyFont="1" applyProtection="1"/>
    <xf numFmtId="0" fontId="10" fillId="0" borderId="24" xfId="0" applyFont="1" applyBorder="1" applyProtection="1"/>
    <xf numFmtId="0" fontId="26" fillId="0" borderId="0" xfId="0" applyFont="1" applyProtection="1"/>
    <xf numFmtId="0" fontId="10" fillId="0" borderId="0" xfId="0" applyFont="1" applyFill="1" applyProtection="1"/>
    <xf numFmtId="0" fontId="28" fillId="0" borderId="0" xfId="0" applyFont="1"/>
    <xf numFmtId="0" fontId="22" fillId="0" borderId="3" xfId="0" applyFont="1" applyBorder="1" applyAlignment="1" applyProtection="1">
      <alignment horizontal="left" vertical="center"/>
    </xf>
    <xf numFmtId="0" fontId="22" fillId="0" borderId="0" xfId="0" applyFont="1" applyBorder="1" applyAlignment="1" applyProtection="1">
      <alignment horizontal="left" vertical="center"/>
    </xf>
    <xf numFmtId="0" fontId="10" fillId="0" borderId="8" xfId="0" applyFont="1" applyBorder="1" applyProtection="1"/>
    <xf numFmtId="0" fontId="3" fillId="0" borderId="0" xfId="0" applyFont="1" applyBorder="1" applyAlignment="1" applyProtection="1">
      <alignment vertical="top"/>
    </xf>
    <xf numFmtId="0" fontId="3" fillId="0" borderId="0" xfId="0" applyFont="1" applyBorder="1" applyAlignment="1" applyProtection="1">
      <alignment horizontal="left" vertical="center"/>
    </xf>
    <xf numFmtId="0" fontId="30" fillId="0" borderId="0" xfId="0" applyFont="1" applyBorder="1" applyProtection="1"/>
    <xf numFmtId="0" fontId="30" fillId="0" borderId="3" xfId="0" applyFont="1" applyBorder="1" applyAlignment="1" applyProtection="1">
      <alignment vertical="center"/>
    </xf>
    <xf numFmtId="0" fontId="29" fillId="0" borderId="0" xfId="0" applyFont="1" applyProtection="1"/>
    <xf numFmtId="0" fontId="29" fillId="0" borderId="0" xfId="0" applyFont="1"/>
    <xf numFmtId="0" fontId="29" fillId="0" borderId="0" xfId="0" applyFont="1" applyFill="1" applyBorder="1"/>
    <xf numFmtId="0" fontId="31" fillId="0" borderId="0" xfId="0" applyFont="1"/>
    <xf numFmtId="0" fontId="30" fillId="0" borderId="0" xfId="0" applyFont="1" applyProtection="1"/>
    <xf numFmtId="49" fontId="3" fillId="0" borderId="0" xfId="0" applyNumberFormat="1" applyFont="1" applyBorder="1" applyAlignment="1" applyProtection="1">
      <alignment horizontal="left" vertical="top" wrapText="1"/>
    </xf>
    <xf numFmtId="0" fontId="8" fillId="0" borderId="0" xfId="0" applyFont="1" applyBorder="1" applyAlignment="1" applyProtection="1">
      <alignment horizontal="center" vertical="center" wrapText="1"/>
    </xf>
    <xf numFmtId="49" fontId="4" fillId="0" borderId="0" xfId="0" applyNumberFormat="1" applyFont="1" applyBorder="1" applyAlignment="1" applyProtection="1">
      <alignment horizontal="left" vertical="top" wrapText="1"/>
    </xf>
    <xf numFmtId="0" fontId="4" fillId="0" borderId="18" xfId="0" applyFont="1" applyBorder="1" applyAlignment="1" applyProtection="1">
      <alignment horizontal="left"/>
    </xf>
    <xf numFmtId="0" fontId="4" fillId="0" borderId="17" xfId="0" applyFont="1" applyBorder="1" applyAlignment="1" applyProtection="1">
      <alignment horizontal="left"/>
    </xf>
    <xf numFmtId="0" fontId="4" fillId="0" borderId="19" xfId="0" applyFont="1" applyBorder="1" applyAlignment="1" applyProtection="1">
      <alignment horizontal="left"/>
    </xf>
    <xf numFmtId="0" fontId="10" fillId="0" borderId="14" xfId="0" applyFont="1" applyBorder="1" applyAlignment="1" applyProtection="1">
      <alignment horizontal="left" vertical="top" wrapText="1"/>
    </xf>
    <xf numFmtId="0" fontId="3" fillId="0" borderId="0" xfId="0" applyFont="1" applyBorder="1" applyAlignment="1" applyProtection="1">
      <alignment horizontal="left"/>
    </xf>
    <xf numFmtId="164" fontId="10" fillId="0" borderId="0" xfId="0" applyNumberFormat="1" applyFont="1" applyProtection="1"/>
    <xf numFmtId="2" fontId="10" fillId="0" borderId="0" xfId="0" applyNumberFormat="1" applyFont="1" applyProtection="1"/>
    <xf numFmtId="0" fontId="10" fillId="0" borderId="9" xfId="0" applyFont="1" applyBorder="1" applyProtection="1"/>
    <xf numFmtId="2" fontId="10" fillId="0" borderId="9" xfId="0" applyNumberFormat="1" applyFont="1" applyBorder="1" applyProtection="1"/>
    <xf numFmtId="164" fontId="10" fillId="0" borderId="9" xfId="0" applyNumberFormat="1" applyFont="1" applyBorder="1" applyProtection="1"/>
    <xf numFmtId="0" fontId="10" fillId="0" borderId="10" xfId="0" applyFont="1" applyBorder="1" applyProtection="1"/>
    <xf numFmtId="0" fontId="10" fillId="0" borderId="0" xfId="0" applyFont="1" applyBorder="1" applyAlignment="1" applyProtection="1">
      <alignmen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5" xfId="0" applyFont="1" applyBorder="1" applyProtection="1"/>
    <xf numFmtId="0" fontId="10" fillId="0" borderId="6" xfId="0" applyFont="1" applyBorder="1" applyProtection="1"/>
    <xf numFmtId="2" fontId="10" fillId="0" borderId="6" xfId="0" applyNumberFormat="1" applyFont="1" applyBorder="1" applyProtection="1"/>
    <xf numFmtId="164" fontId="10" fillId="0" borderId="6" xfId="0" applyNumberFormat="1" applyFont="1" applyBorder="1" applyProtection="1"/>
    <xf numFmtId="0" fontId="10" fillId="0" borderId="7" xfId="0" applyFont="1" applyBorder="1" applyProtection="1"/>
    <xf numFmtId="0" fontId="10" fillId="0" borderId="2" xfId="0" applyFont="1" applyBorder="1" applyProtection="1"/>
    <xf numFmtId="0" fontId="10" fillId="0" borderId="3" xfId="0" applyFont="1" applyBorder="1"/>
    <xf numFmtId="0" fontId="10" fillId="0" borderId="0" xfId="0" applyFont="1" applyBorder="1"/>
    <xf numFmtId="0" fontId="29" fillId="0" borderId="0" xfId="0" applyFont="1" applyBorder="1"/>
    <xf numFmtId="0" fontId="30" fillId="0" borderId="0" xfId="0" applyFont="1" applyBorder="1" applyAlignment="1" applyProtection="1">
      <alignment horizontal="left" vertical="center"/>
    </xf>
    <xf numFmtId="2" fontId="10" fillId="0" borderId="0" xfId="0" applyNumberFormat="1" applyFont="1"/>
    <xf numFmtId="164" fontId="10" fillId="0" borderId="0" xfId="0" applyNumberFormat="1" applyFont="1"/>
    <xf numFmtId="0" fontId="30" fillId="0" borderId="27" xfId="0" applyFont="1" applyBorder="1" applyProtection="1"/>
    <xf numFmtId="164" fontId="10" fillId="0" borderId="0" xfId="0" applyNumberFormat="1" applyFont="1" applyBorder="1" applyProtection="1"/>
    <xf numFmtId="0" fontId="10" fillId="0" borderId="6" xfId="0" applyFont="1" applyBorder="1" applyAlignment="1" applyProtection="1">
      <alignment horizontal="left"/>
    </xf>
    <xf numFmtId="0" fontId="24" fillId="0" borderId="6" xfId="0" applyFont="1" applyBorder="1" applyAlignment="1" applyProtection="1">
      <alignment horizontal="left" vertical="top"/>
    </xf>
    <xf numFmtId="0" fontId="4"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24" fillId="0" borderId="0" xfId="0" applyFont="1" applyFill="1" applyBorder="1" applyAlignment="1" applyProtection="1">
      <alignment horizontal="left" vertical="top"/>
    </xf>
    <xf numFmtId="0" fontId="24" fillId="0" borderId="0" xfId="0" applyFont="1" applyBorder="1" applyAlignment="1" applyProtection="1">
      <alignment horizontal="left" vertical="top"/>
    </xf>
    <xf numFmtId="4" fontId="24" fillId="0" borderId="0" xfId="0" applyNumberFormat="1" applyFont="1" applyFill="1" applyBorder="1" applyAlignment="1" applyProtection="1">
      <alignment horizontal="right" vertical="top"/>
    </xf>
    <xf numFmtId="0" fontId="24" fillId="0" borderId="0" xfId="0" quotePrefix="1" applyFont="1" applyFill="1" applyBorder="1" applyAlignment="1" applyProtection="1">
      <alignment horizontal="left" vertical="top"/>
    </xf>
    <xf numFmtId="1" fontId="10" fillId="0" borderId="0" xfId="0" applyNumberFormat="1" applyFont="1" applyBorder="1" applyProtection="1"/>
    <xf numFmtId="0" fontId="6" fillId="0" borderId="0" xfId="0" applyFont="1"/>
    <xf numFmtId="0" fontId="28" fillId="0" borderId="0" xfId="0" applyFont="1" applyBorder="1"/>
    <xf numFmtId="4" fontId="27" fillId="0" borderId="0" xfId="0" applyNumberFormat="1" applyFont="1" applyFill="1" applyBorder="1" applyAlignment="1" applyProtection="1">
      <alignment horizontal="right" vertical="top"/>
    </xf>
    <xf numFmtId="4" fontId="27" fillId="0" borderId="0" xfId="0" quotePrefix="1" applyNumberFormat="1" applyFont="1" applyFill="1" applyBorder="1" applyAlignment="1" applyProtection="1">
      <alignment horizontal="right" vertical="top"/>
    </xf>
    <xf numFmtId="0" fontId="10" fillId="0" borderId="0" xfId="0" applyFont="1" applyAlignment="1">
      <alignment vertical="top"/>
    </xf>
    <xf numFmtId="0" fontId="3" fillId="0" borderId="0" xfId="0" applyFont="1" applyAlignment="1" applyProtection="1">
      <alignment vertical="top"/>
    </xf>
    <xf numFmtId="0" fontId="6" fillId="0" borderId="0" xfId="0" applyFont="1" applyBorder="1" applyProtection="1"/>
    <xf numFmtId="4" fontId="24" fillId="0" borderId="0" xfId="0" applyNumberFormat="1" applyFont="1" applyFill="1" applyBorder="1" applyAlignment="1" applyProtection="1">
      <alignment horizontal="left" vertical="top"/>
    </xf>
    <xf numFmtId="164" fontId="6" fillId="0" borderId="0" xfId="0" applyNumberFormat="1" applyFont="1" applyProtection="1"/>
    <xf numFmtId="0" fontId="6" fillId="0" borderId="0" xfId="0" applyFont="1" applyProtection="1"/>
    <xf numFmtId="0" fontId="32" fillId="0" borderId="0" xfId="0" applyFont="1" applyBorder="1" applyAlignment="1" applyProtection="1">
      <alignment horizontal="left" vertical="top"/>
    </xf>
    <xf numFmtId="4" fontId="32" fillId="0" borderId="0" xfId="0" applyNumberFormat="1" applyFont="1" applyFill="1" applyBorder="1" applyAlignment="1" applyProtection="1">
      <alignment horizontal="right" vertical="top"/>
    </xf>
    <xf numFmtId="0" fontId="13" fillId="0" borderId="0" xfId="0" applyFont="1"/>
    <xf numFmtId="4" fontId="32" fillId="0" borderId="0" xfId="0" applyNumberFormat="1" applyFont="1" applyFill="1" applyBorder="1" applyAlignment="1" applyProtection="1">
      <alignment horizontal="left" vertical="top"/>
    </xf>
    <xf numFmtId="4" fontId="27" fillId="0" borderId="0" xfId="0" quotePrefix="1" applyNumberFormat="1" applyFont="1" applyFill="1" applyBorder="1" applyAlignment="1" applyProtection="1">
      <alignment horizontal="left" vertical="top"/>
    </xf>
    <xf numFmtId="0" fontId="23" fillId="0" borderId="0" xfId="0" applyFont="1" applyAlignment="1" applyProtection="1">
      <alignment horizontal="left"/>
    </xf>
    <xf numFmtId="49" fontId="3" fillId="0" borderId="0" xfId="0" applyNumberFormat="1" applyFont="1" applyBorder="1" applyAlignment="1" applyProtection="1">
      <alignment horizontal="left" vertical="top" wrapText="1"/>
    </xf>
    <xf numFmtId="49" fontId="4" fillId="0" borderId="0" xfId="0" applyNumberFormat="1" applyFont="1" applyBorder="1" applyAlignment="1" applyProtection="1">
      <alignment horizontal="left" vertical="top" wrapText="1"/>
    </xf>
    <xf numFmtId="0" fontId="30" fillId="0" borderId="0" xfId="0" applyFont="1" applyBorder="1" applyAlignment="1" applyProtection="1"/>
    <xf numFmtId="0" fontId="30" fillId="0" borderId="0" xfId="0" applyFont="1" applyBorder="1" applyAlignment="1" applyProtection="1">
      <alignment horizontal="left"/>
    </xf>
    <xf numFmtId="0" fontId="30" fillId="0" borderId="28" xfId="0" applyFont="1" applyBorder="1" applyAlignment="1" applyProtection="1">
      <alignment horizontal="left" vertical="center"/>
    </xf>
    <xf numFmtId="0" fontId="30" fillId="0" borderId="28" xfId="0" applyFont="1" applyBorder="1" applyAlignment="1" applyProtection="1">
      <alignment horizontal="left"/>
    </xf>
    <xf numFmtId="0" fontId="30" fillId="0" borderId="29" xfId="0" applyFont="1" applyBorder="1" applyProtection="1"/>
    <xf numFmtId="0" fontId="30" fillId="0" borderId="3" xfId="0" applyFont="1" applyBorder="1" applyProtection="1"/>
    <xf numFmtId="0" fontId="30" fillId="0" borderId="30" xfId="0" applyFont="1" applyBorder="1" applyAlignment="1" applyProtection="1"/>
    <xf numFmtId="0" fontId="30" fillId="0" borderId="31" xfId="0" applyFont="1" applyBorder="1" applyAlignment="1" applyProtection="1">
      <alignment horizontal="left" vertical="center"/>
    </xf>
    <xf numFmtId="0" fontId="30" fillId="0" borderId="31" xfId="0" applyFont="1" applyBorder="1" applyAlignment="1" applyProtection="1">
      <alignment horizontal="left"/>
    </xf>
    <xf numFmtId="0" fontId="30" fillId="0" borderId="32" xfId="0" applyFont="1" applyBorder="1" applyProtection="1"/>
    <xf numFmtId="0" fontId="6" fillId="0" borderId="0" xfId="0" applyFont="1" applyBorder="1" applyAlignment="1" applyProtection="1">
      <alignment horizontal="left"/>
    </xf>
    <xf numFmtId="0" fontId="10" fillId="0" borderId="33" xfId="0" applyFont="1" applyBorder="1" applyProtection="1"/>
    <xf numFmtId="49" fontId="3" fillId="0" borderId="0" xfId="0" applyNumberFormat="1" applyFont="1" applyBorder="1" applyAlignment="1" applyProtection="1">
      <alignment horizontal="left" vertical="top" wrapText="1"/>
    </xf>
    <xf numFmtId="0" fontId="30" fillId="0" borderId="8" xfId="0" applyFont="1" applyBorder="1" applyAlignment="1" applyProtection="1"/>
    <xf numFmtId="0" fontId="10" fillId="0" borderId="33" xfId="0" applyFont="1" applyBorder="1" applyAlignment="1" applyProtection="1"/>
    <xf numFmtId="0" fontId="3" fillId="0" borderId="33" xfId="0" applyFont="1" applyBorder="1" applyAlignment="1" applyProtection="1"/>
    <xf numFmtId="0" fontId="30" fillId="0" borderId="33" xfId="0" applyFont="1" applyBorder="1" applyAlignment="1" applyProtection="1"/>
    <xf numFmtId="0" fontId="9" fillId="0" borderId="33" xfId="0" applyFont="1" applyBorder="1" applyAlignment="1" applyProtection="1">
      <alignment vertical="center"/>
    </xf>
    <xf numFmtId="49" fontId="4" fillId="0" borderId="0" xfId="1" applyNumberFormat="1" applyFont="1" applyBorder="1" applyAlignment="1" applyProtection="1">
      <alignment horizontal="right" vertical="top" wrapText="1"/>
    </xf>
    <xf numFmtId="49" fontId="3" fillId="0" borderId="0" xfId="0" applyNumberFormat="1" applyFont="1" applyBorder="1" applyAlignment="1" applyProtection="1">
      <alignment horizontal="center" vertical="top" wrapText="1"/>
    </xf>
    <xf numFmtId="0" fontId="10" fillId="0" borderId="0" xfId="0" applyFont="1" applyBorder="1" applyAlignment="1" applyProtection="1">
      <alignment horizontal="left" vertical="top" wrapText="1"/>
    </xf>
    <xf numFmtId="0" fontId="10" fillId="0" borderId="4" xfId="0" applyFont="1" applyBorder="1" applyAlignment="1" applyProtection="1">
      <alignment horizontal="left" vertical="top" wrapText="1"/>
    </xf>
    <xf numFmtId="49" fontId="3" fillId="0" borderId="4" xfId="0" applyNumberFormat="1" applyFont="1" applyBorder="1" applyAlignment="1" applyProtection="1">
      <alignment horizontal="left" vertical="top" wrapText="1"/>
    </xf>
    <xf numFmtId="0" fontId="10" fillId="0" borderId="23" xfId="0" applyFont="1" applyBorder="1" applyAlignment="1" applyProtection="1">
      <alignment vertical="center"/>
    </xf>
    <xf numFmtId="0" fontId="26" fillId="0" borderId="0" xfId="0" applyFont="1" applyAlignment="1" applyProtection="1">
      <alignment vertical="center"/>
    </xf>
    <xf numFmtId="0" fontId="10" fillId="0" borderId="0" xfId="0" applyFont="1" applyAlignment="1">
      <alignment vertical="center"/>
    </xf>
    <xf numFmtId="0" fontId="29" fillId="0" borderId="0" xfId="0" applyFont="1" applyAlignment="1">
      <alignment vertical="center"/>
    </xf>
    <xf numFmtId="0" fontId="30" fillId="0" borderId="0" xfId="0" applyFont="1" applyAlignment="1" applyProtection="1">
      <alignment vertical="center"/>
    </xf>
    <xf numFmtId="0" fontId="35" fillId="0" borderId="0" xfId="0" applyFont="1" applyProtection="1"/>
    <xf numFmtId="0" fontId="10" fillId="0" borderId="0" xfId="0" applyFont="1" applyBorder="1" applyAlignment="1" applyProtection="1">
      <alignment horizontal="right"/>
    </xf>
    <xf numFmtId="164" fontId="10" fillId="0" borderId="0" xfId="0" applyNumberFormat="1" applyFont="1" applyAlignment="1" applyProtection="1">
      <alignment horizontal="right"/>
    </xf>
    <xf numFmtId="0" fontId="0" fillId="0" borderId="0" xfId="0" applyProtection="1"/>
    <xf numFmtId="14" fontId="0" fillId="0" borderId="0" xfId="0" applyNumberFormat="1" applyProtection="1"/>
    <xf numFmtId="0" fontId="13" fillId="0" borderId="0" xfId="0" applyFont="1" applyProtection="1"/>
    <xf numFmtId="2" fontId="20" fillId="0" borderId="0" xfId="0" applyNumberFormat="1" applyFont="1" applyFill="1" applyBorder="1" applyAlignment="1" applyProtection="1">
      <alignment horizontal="right" vertical="center"/>
    </xf>
    <xf numFmtId="0" fontId="3" fillId="0" borderId="31" xfId="0" applyFont="1" applyBorder="1" applyProtection="1"/>
    <xf numFmtId="0" fontId="3" fillId="2" borderId="2" xfId="0" applyFont="1" applyFill="1" applyBorder="1" applyAlignment="1" applyProtection="1">
      <alignment vertical="center"/>
    </xf>
    <xf numFmtId="0" fontId="3" fillId="2" borderId="0" xfId="0" applyFont="1" applyFill="1" applyBorder="1" applyAlignment="1" applyProtection="1">
      <alignment vertical="center"/>
    </xf>
    <xf numFmtId="0" fontId="10" fillId="2" borderId="5" xfId="0" applyFont="1" applyFill="1" applyBorder="1" applyProtection="1"/>
    <xf numFmtId="0" fontId="10" fillId="2" borderId="6" xfId="0" applyFont="1" applyFill="1" applyBorder="1" applyProtection="1"/>
    <xf numFmtId="2" fontId="10" fillId="2" borderId="6" xfId="0" applyNumberFormat="1" applyFont="1" applyFill="1" applyBorder="1" applyProtection="1"/>
    <xf numFmtId="164" fontId="10" fillId="2" borderId="6" xfId="0" applyNumberFormat="1" applyFont="1" applyFill="1" applyBorder="1" applyProtection="1"/>
    <xf numFmtId="0" fontId="10" fillId="2" borderId="20" xfId="0" applyFont="1" applyFill="1" applyBorder="1" applyProtection="1"/>
    <xf numFmtId="0" fontId="3" fillId="2" borderId="21" xfId="0" applyFont="1" applyFill="1" applyBorder="1" applyAlignment="1" applyProtection="1">
      <alignment horizontal="left" vertical="center"/>
    </xf>
    <xf numFmtId="0" fontId="3" fillId="2" borderId="21" xfId="0" applyFont="1" applyFill="1" applyBorder="1" applyProtection="1"/>
    <xf numFmtId="0" fontId="3" fillId="2" borderId="21" xfId="0" applyFont="1" applyFill="1" applyBorder="1" applyAlignment="1" applyProtection="1">
      <alignment horizontal="left"/>
    </xf>
    <xf numFmtId="0" fontId="11" fillId="2" borderId="23" xfId="0" applyFont="1" applyFill="1" applyBorder="1" applyAlignment="1" applyProtection="1">
      <alignment vertical="center"/>
    </xf>
    <xf numFmtId="0" fontId="10" fillId="2" borderId="0" xfId="0" applyFont="1" applyFill="1" applyBorder="1" applyAlignment="1" applyProtection="1">
      <alignment vertical="center"/>
    </xf>
    <xf numFmtId="2" fontId="4" fillId="2" borderId="0" xfId="0" applyNumberFormat="1" applyFont="1" applyFill="1" applyBorder="1" applyProtection="1"/>
    <xf numFmtId="164" fontId="3" fillId="2" borderId="0" xfId="0" applyNumberFormat="1" applyFont="1" applyFill="1" applyBorder="1" applyAlignment="1" applyProtection="1">
      <alignment horizontal="center"/>
    </xf>
    <xf numFmtId="0" fontId="14" fillId="2" borderId="20" xfId="0" applyFont="1" applyFill="1" applyBorder="1" applyAlignment="1" applyProtection="1">
      <alignment horizontal="left"/>
    </xf>
    <xf numFmtId="0" fontId="15" fillId="2" borderId="21" xfId="0" applyFont="1" applyFill="1" applyBorder="1" applyAlignment="1" applyProtection="1">
      <alignment horizontal="left" wrapText="1"/>
    </xf>
    <xf numFmtId="0" fontId="14" fillId="2" borderId="23" xfId="0" applyFont="1" applyFill="1" applyBorder="1" applyAlignment="1" applyProtection="1">
      <alignment horizontal="left"/>
    </xf>
    <xf numFmtId="0" fontId="15" fillId="2" borderId="0" xfId="0" applyFont="1" applyFill="1" applyBorder="1" applyAlignment="1" applyProtection="1">
      <alignment horizontal="left" wrapText="1"/>
    </xf>
    <xf numFmtId="0" fontId="3" fillId="2" borderId="2" xfId="0" applyFont="1" applyFill="1" applyBorder="1" applyProtection="1"/>
    <xf numFmtId="0" fontId="3" fillId="2" borderId="0" xfId="0" applyFont="1" applyFill="1" applyBorder="1" applyProtection="1"/>
    <xf numFmtId="2" fontId="3" fillId="2" borderId="0" xfId="0" applyNumberFormat="1" applyFont="1" applyFill="1" applyBorder="1" applyProtection="1"/>
    <xf numFmtId="164" fontId="3" fillId="2" borderId="0" xfId="0" applyNumberFormat="1" applyFont="1" applyFill="1" applyBorder="1" applyProtection="1"/>
    <xf numFmtId="0" fontId="3" fillId="2" borderId="23" xfId="0" applyFont="1" applyFill="1" applyBorder="1" applyAlignment="1" applyProtection="1">
      <alignment horizontal="left" vertical="top"/>
    </xf>
    <xf numFmtId="0" fontId="3" fillId="2" borderId="0" xfId="0" applyFont="1" applyFill="1" applyBorder="1" applyAlignment="1" applyProtection="1">
      <alignment horizontal="right"/>
    </xf>
    <xf numFmtId="2" fontId="3" fillId="2" borderId="0" xfId="0" applyNumberFormat="1" applyFont="1" applyFill="1" applyBorder="1" applyAlignment="1" applyProtection="1">
      <alignment horizontal="right" vertical="center"/>
    </xf>
    <xf numFmtId="0" fontId="10" fillId="2" borderId="23" xfId="0" applyFont="1" applyFill="1" applyBorder="1" applyProtection="1"/>
    <xf numFmtId="0" fontId="10" fillId="2" borderId="0" xfId="0" applyFont="1" applyFill="1" applyBorder="1" applyProtection="1"/>
    <xf numFmtId="0" fontId="3" fillId="2" borderId="0" xfId="0" applyFont="1" applyFill="1" applyBorder="1" applyAlignment="1" applyProtection="1">
      <alignment horizontal="center" vertical="center"/>
    </xf>
    <xf numFmtId="0" fontId="10" fillId="2" borderId="0" xfId="0" applyFont="1" applyFill="1" applyBorder="1" applyAlignment="1" applyProtection="1"/>
    <xf numFmtId="14" fontId="3" fillId="2" borderId="0" xfId="0" applyNumberFormat="1" applyFont="1" applyFill="1" applyBorder="1" applyAlignment="1" applyProtection="1">
      <alignment horizontal="left"/>
    </xf>
    <xf numFmtId="2" fontId="3" fillId="2" borderId="0" xfId="0" applyNumberFormat="1" applyFont="1" applyFill="1" applyBorder="1" applyAlignment="1" applyProtection="1">
      <alignment horizontal="right"/>
    </xf>
    <xf numFmtId="14" fontId="3" fillId="2" borderId="0" xfId="0" applyNumberFormat="1" applyFont="1" applyFill="1" applyBorder="1" applyProtection="1"/>
    <xf numFmtId="0" fontId="3" fillId="2" borderId="23"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xf numFmtId="49" fontId="3" fillId="2" borderId="0" xfId="0" applyNumberFormat="1" applyFont="1" applyFill="1" applyBorder="1" applyAlignment="1" applyProtection="1">
      <alignment horizontal="center"/>
    </xf>
    <xf numFmtId="0" fontId="10" fillId="2" borderId="11" xfId="0" applyFont="1" applyFill="1" applyBorder="1" applyAlignment="1"/>
    <xf numFmtId="0" fontId="3" fillId="2" borderId="14" xfId="0" applyFont="1" applyFill="1" applyBorder="1" applyAlignment="1" applyProtection="1"/>
    <xf numFmtId="0" fontId="10" fillId="2" borderId="23" xfId="0" applyFont="1" applyFill="1" applyBorder="1" applyAlignment="1" applyProtection="1"/>
    <xf numFmtId="2" fontId="3" fillId="2" borderId="0" xfId="0" applyNumberFormat="1" applyFont="1" applyFill="1" applyBorder="1" applyAlignment="1" applyProtection="1"/>
    <xf numFmtId="164" fontId="3" fillId="2" borderId="0" xfId="0" applyNumberFormat="1" applyFont="1" applyFill="1" applyBorder="1" applyAlignment="1" applyProtection="1"/>
    <xf numFmtId="49" fontId="3" fillId="2" borderId="17" xfId="0" applyNumberFormat="1" applyFont="1" applyFill="1" applyBorder="1" applyAlignment="1" applyProtection="1">
      <alignment horizontal="center" vertical="center"/>
    </xf>
    <xf numFmtId="0" fontId="3" fillId="2" borderId="23" xfId="0" applyFont="1" applyFill="1" applyBorder="1" applyAlignment="1" applyProtection="1"/>
    <xf numFmtId="0" fontId="10" fillId="2" borderId="0" xfId="0" applyFont="1" applyFill="1" applyAlignment="1" applyProtection="1"/>
    <xf numFmtId="0" fontId="10" fillId="2" borderId="0" xfId="0" applyFont="1" applyFill="1" applyProtection="1"/>
    <xf numFmtId="2" fontId="3" fillId="2" borderId="0" xfId="0" applyNumberFormat="1" applyFont="1" applyFill="1" applyBorder="1" applyAlignment="1" applyProtection="1">
      <alignment vertical="center"/>
    </xf>
    <xf numFmtId="164" fontId="3" fillId="2" borderId="0" xfId="0" applyNumberFormat="1" applyFont="1" applyFill="1" applyBorder="1" applyAlignment="1" applyProtection="1">
      <alignment vertical="center"/>
    </xf>
    <xf numFmtId="0" fontId="30" fillId="2" borderId="25" xfId="0" applyFont="1" applyFill="1" applyBorder="1" applyAlignment="1" applyProtection="1"/>
    <xf numFmtId="0" fontId="30" fillId="2" borderId="26" xfId="0" applyFont="1" applyFill="1" applyBorder="1" applyAlignment="1" applyProtection="1">
      <alignment horizontal="left" vertical="center"/>
    </xf>
    <xf numFmtId="0" fontId="30" fillId="2" borderId="26" xfId="0" applyFont="1" applyFill="1" applyBorder="1" applyAlignment="1" applyProtection="1">
      <alignment horizontal="left"/>
    </xf>
    <xf numFmtId="0" fontId="3" fillId="2" borderId="21" xfId="0" applyFont="1" applyFill="1" applyBorder="1" applyAlignment="1" applyProtection="1"/>
    <xf numFmtId="0" fontId="3" fillId="2" borderId="20" xfId="0" applyFont="1" applyFill="1" applyBorder="1" applyAlignment="1" applyProtection="1"/>
    <xf numFmtId="0" fontId="30" fillId="2" borderId="23" xfId="0" applyFont="1" applyFill="1" applyBorder="1" applyAlignment="1" applyProtection="1">
      <alignment horizontal="left" vertical="center"/>
    </xf>
    <xf numFmtId="0" fontId="30" fillId="2" borderId="0" xfId="0" applyFont="1" applyFill="1" applyBorder="1" applyAlignment="1" applyProtection="1">
      <alignment horizontal="left" vertical="center"/>
    </xf>
    <xf numFmtId="49" fontId="30" fillId="2" borderId="0" xfId="0" applyNumberFormat="1" applyFont="1" applyFill="1" applyBorder="1" applyAlignment="1" applyProtection="1">
      <alignment horizontal="left" vertical="center"/>
    </xf>
    <xf numFmtId="0" fontId="3" fillId="2" borderId="23" xfId="0" applyFont="1" applyFill="1" applyBorder="1" applyAlignment="1" applyProtection="1">
      <alignment vertical="center"/>
    </xf>
    <xf numFmtId="0" fontId="3" fillId="2" borderId="33" xfId="0" applyFont="1" applyFill="1" applyBorder="1" applyAlignment="1" applyProtection="1">
      <alignment vertical="center"/>
    </xf>
    <xf numFmtId="165" fontId="3" fillId="2" borderId="0" xfId="0" applyNumberFormat="1" applyFont="1" applyFill="1" applyBorder="1" applyAlignment="1" applyProtection="1">
      <alignment horizontal="center" vertical="center"/>
    </xf>
    <xf numFmtId="0" fontId="10" fillId="0" borderId="0" xfId="0" applyFont="1" applyFill="1" applyBorder="1" applyProtection="1"/>
    <xf numFmtId="49" fontId="3" fillId="0" borderId="0" xfId="0" applyNumberFormat="1" applyFont="1" applyBorder="1" applyAlignment="1" applyProtection="1">
      <alignment horizontal="right" vertical="top"/>
    </xf>
    <xf numFmtId="0" fontId="0" fillId="0" borderId="3" xfId="0" applyBorder="1" applyProtection="1"/>
    <xf numFmtId="0" fontId="3" fillId="2" borderId="23" xfId="0" applyFont="1" applyFill="1" applyBorder="1" applyProtection="1"/>
    <xf numFmtId="0" fontId="4" fillId="2" borderId="1" xfId="0" applyFont="1" applyFill="1" applyBorder="1" applyAlignment="1" applyProtection="1">
      <alignment horizontal="center"/>
      <protection locked="0"/>
    </xf>
    <xf numFmtId="0" fontId="0" fillId="2" borderId="0" xfId="0" applyFill="1" applyProtection="1"/>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3" fontId="0" fillId="2" borderId="0" xfId="0" applyNumberFormat="1" applyFill="1" applyAlignment="1">
      <alignment horizontal="center" vertical="center"/>
    </xf>
    <xf numFmtId="0" fontId="24" fillId="0" borderId="33" xfId="0" applyFont="1" applyBorder="1" applyAlignment="1" applyProtection="1">
      <alignment horizontal="left" vertical="center"/>
    </xf>
    <xf numFmtId="0" fontId="0" fillId="0" borderId="0" xfId="0" applyBorder="1" applyAlignment="1">
      <alignment horizontal="center" vertical="center"/>
    </xf>
    <xf numFmtId="0" fontId="36" fillId="0" borderId="0" xfId="0" applyFont="1" applyAlignment="1">
      <alignment vertical="center"/>
    </xf>
    <xf numFmtId="0" fontId="4" fillId="0" borderId="0" xfId="0" applyFont="1" applyAlignment="1" applyProtection="1">
      <alignment horizontal="left"/>
    </xf>
    <xf numFmtId="0" fontId="0" fillId="0" borderId="0" xfId="0" applyBorder="1" applyAlignment="1">
      <alignment vertical="center"/>
    </xf>
    <xf numFmtId="0" fontId="10" fillId="0" borderId="0" xfId="0" applyFont="1" applyBorder="1" applyAlignment="1">
      <alignment horizontal="center" vertical="center"/>
    </xf>
    <xf numFmtId="4" fontId="4" fillId="0" borderId="0" xfId="0" applyNumberFormat="1" applyFont="1" applyFill="1" applyBorder="1" applyAlignment="1">
      <alignment horizontal="center" vertical="center"/>
    </xf>
    <xf numFmtId="1" fontId="3" fillId="2" borderId="0"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0" fillId="0" borderId="0" xfId="0" applyFont="1" applyBorder="1" applyAlignment="1">
      <alignment horizontal="right" vertical="center"/>
    </xf>
    <xf numFmtId="0" fontId="0" fillId="0" borderId="0" xfId="0" applyBorder="1" applyProtection="1"/>
    <xf numFmtId="0" fontId="24" fillId="0" borderId="0" xfId="0" applyFont="1" applyFill="1" applyBorder="1" applyAlignment="1" applyProtection="1">
      <alignment horizontal="left" vertical="center"/>
    </xf>
    <xf numFmtId="4" fontId="24" fillId="0" borderId="0" xfId="0" applyNumberFormat="1" applyFont="1" applyFill="1" applyBorder="1" applyAlignment="1" applyProtection="1">
      <alignment horizontal="center" vertical="center"/>
    </xf>
    <xf numFmtId="0" fontId="0" fillId="0" borderId="0" xfId="0" applyFill="1" applyBorder="1" applyAlignment="1">
      <alignment horizontal="center" vertical="center"/>
    </xf>
    <xf numFmtId="0" fontId="39" fillId="0" borderId="0" xfId="0" applyFont="1" applyAlignment="1">
      <alignment vertical="center"/>
    </xf>
    <xf numFmtId="1" fontId="24" fillId="0" borderId="0" xfId="0" applyNumberFormat="1" applyFont="1" applyFill="1" applyBorder="1" applyAlignment="1" applyProtection="1">
      <alignment horizontal="left" vertical="top"/>
    </xf>
    <xf numFmtId="0" fontId="3" fillId="2" borderId="56" xfId="0" applyFont="1" applyFill="1" applyBorder="1" applyAlignment="1" applyProtection="1">
      <alignment vertical="center"/>
      <protection locked="0"/>
    </xf>
    <xf numFmtId="0" fontId="3" fillId="0" borderId="33" xfId="0" applyFont="1" applyBorder="1" applyProtection="1"/>
    <xf numFmtId="0" fontId="3" fillId="2" borderId="56" xfId="0" applyFont="1" applyFill="1" applyBorder="1" applyAlignment="1" applyProtection="1">
      <alignment horizontal="center" vertical="center"/>
      <protection locked="0"/>
    </xf>
    <xf numFmtId="3" fontId="3" fillId="2" borderId="0" xfId="0" applyNumberFormat="1" applyFont="1" applyFill="1" applyBorder="1" applyAlignment="1" applyProtection="1">
      <alignment horizontal="center" vertical="center"/>
    </xf>
    <xf numFmtId="166" fontId="3" fillId="0" borderId="0" xfId="0" applyNumberFormat="1" applyFont="1" applyBorder="1" applyAlignment="1" applyProtection="1">
      <alignment vertical="center"/>
    </xf>
    <xf numFmtId="0" fontId="3" fillId="2" borderId="53" xfId="0" applyFont="1" applyFill="1" applyBorder="1" applyAlignment="1" applyProtection="1">
      <alignment vertical="center"/>
    </xf>
    <xf numFmtId="0" fontId="0" fillId="0" borderId="54" xfId="0" applyBorder="1" applyAlignment="1" applyProtection="1">
      <alignment vertical="center"/>
    </xf>
    <xf numFmtId="0" fontId="0" fillId="0" borderId="55" xfId="0" applyBorder="1" applyAlignment="1" applyProtection="1">
      <alignment vertical="center"/>
    </xf>
    <xf numFmtId="1" fontId="3" fillId="2" borderId="18"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3" fillId="2" borderId="12" xfId="0" applyNumberFormat="1" applyFont="1" applyFill="1" applyBorder="1" applyAlignment="1" applyProtection="1">
      <alignment horizontal="center" vertical="center"/>
      <protection locked="0"/>
    </xf>
    <xf numFmtId="14" fontId="3" fillId="2" borderId="4" xfId="0" applyNumberFormat="1" applyFont="1" applyFill="1" applyBorder="1" applyAlignment="1" applyProtection="1">
      <alignment horizontal="center" vertical="center"/>
      <protection locked="0"/>
    </xf>
    <xf numFmtId="14" fontId="3" fillId="2" borderId="13" xfId="0" applyNumberFormat="1" applyFont="1" applyFill="1" applyBorder="1" applyAlignment="1" applyProtection="1">
      <alignment horizontal="center" vertical="center"/>
      <protection locked="0"/>
    </xf>
    <xf numFmtId="49" fontId="3" fillId="2" borderId="18"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49" fontId="3" fillId="2" borderId="18" xfId="0" quotePrefix="1" applyNumberFormat="1" applyFont="1" applyFill="1" applyBorder="1" applyAlignment="1" applyProtection="1">
      <alignment horizontal="center"/>
      <protection locked="0"/>
    </xf>
    <xf numFmtId="49" fontId="3" fillId="2" borderId="17" xfId="0" applyNumberFormat="1" applyFont="1" applyFill="1" applyBorder="1" applyAlignment="1" applyProtection="1">
      <alignment horizontal="center"/>
      <protection locked="0"/>
    </xf>
    <xf numFmtId="49" fontId="3" fillId="2" borderId="19" xfId="0" applyNumberFormat="1" applyFont="1" applyFill="1" applyBorder="1" applyAlignment="1" applyProtection="1">
      <alignment horizontal="center"/>
      <protection locked="0"/>
    </xf>
    <xf numFmtId="0" fontId="3" fillId="2" borderId="0" xfId="0" applyFont="1" applyFill="1" applyBorder="1" applyAlignment="1" applyProtection="1">
      <alignment horizontal="center"/>
    </xf>
    <xf numFmtId="14" fontId="3" fillId="2" borderId="18" xfId="0" applyNumberFormat="1" applyFont="1" applyFill="1" applyBorder="1" applyAlignment="1" applyProtection="1">
      <alignment horizontal="center"/>
      <protection locked="0"/>
    </xf>
    <xf numFmtId="14" fontId="3" fillId="2" borderId="19" xfId="0" applyNumberFormat="1" applyFont="1" applyFill="1" applyBorder="1" applyAlignment="1" applyProtection="1">
      <alignment horizontal="center"/>
      <protection locked="0"/>
    </xf>
    <xf numFmtId="0" fontId="24" fillId="0" borderId="6" xfId="0" applyFont="1" applyFill="1" applyBorder="1" applyAlignment="1" applyProtection="1">
      <alignment horizontal="left" vertical="top"/>
    </xf>
    <xf numFmtId="0" fontId="3" fillId="2" borderId="2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18"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49" fontId="3" fillId="0" borderId="18" xfId="0" applyNumberFormat="1"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49" fontId="3" fillId="0" borderId="24" xfId="0" applyNumberFormat="1"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3" fillId="4" borderId="0" xfId="0" applyFont="1" applyFill="1" applyBorder="1" applyAlignment="1" applyProtection="1">
      <alignment horizontal="left" vertical="center"/>
      <protection locked="0" hidden="1"/>
    </xf>
    <xf numFmtId="0" fontId="3" fillId="4" borderId="0" xfId="0" applyFont="1" applyFill="1" applyAlignment="1" applyProtection="1">
      <alignment horizontal="left" vertical="center"/>
      <protection locked="0" hidden="1"/>
    </xf>
    <xf numFmtId="0" fontId="3" fillId="4" borderId="14" xfId="0" applyFont="1" applyFill="1" applyBorder="1" applyAlignment="1" applyProtection="1">
      <alignment horizontal="left" vertical="center"/>
      <protection locked="0" hidden="1"/>
    </xf>
    <xf numFmtId="0" fontId="21" fillId="2" borderId="23" xfId="1" applyFont="1" applyFill="1" applyBorder="1" applyAlignment="1" applyProtection="1">
      <alignment horizontal="left" vertical="center"/>
    </xf>
    <xf numFmtId="0" fontId="21" fillId="2" borderId="0" xfId="1" applyFont="1" applyFill="1" applyBorder="1" applyAlignment="1" applyProtection="1">
      <alignment horizontal="left" vertical="center"/>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49" fontId="3" fillId="0" borderId="0" xfId="1" applyNumberFormat="1" applyFont="1" applyBorder="1" applyAlignment="1" applyProtection="1">
      <alignment horizontal="right" vertical="top" wrapText="1"/>
    </xf>
    <xf numFmtId="165" fontId="3" fillId="2" borderId="18" xfId="0" applyNumberFormat="1" applyFont="1" applyFill="1" applyBorder="1" applyAlignment="1" applyProtection="1">
      <alignment horizontal="center" vertical="center"/>
      <protection locked="0"/>
    </xf>
    <xf numFmtId="0" fontId="10" fillId="0" borderId="19" xfId="0" applyFont="1" applyBorder="1" applyAlignment="1">
      <alignment horizontal="center" vertical="center"/>
    </xf>
    <xf numFmtId="1" fontId="4" fillId="2" borderId="18" xfId="0" applyNumberFormat="1" applyFont="1" applyFill="1" applyBorder="1" applyAlignment="1" applyProtection="1">
      <alignment horizontal="center" vertical="center"/>
    </xf>
    <xf numFmtId="0" fontId="6" fillId="0" borderId="19" xfId="0" applyFont="1" applyBorder="1" applyAlignment="1" applyProtection="1">
      <alignment horizontal="center" vertical="center"/>
    </xf>
    <xf numFmtId="4" fontId="4" fillId="3" borderId="43" xfId="0" applyNumberFormat="1" applyFont="1" applyFill="1" applyBorder="1" applyAlignment="1">
      <alignment horizontal="center" vertical="center"/>
    </xf>
    <xf numFmtId="0" fontId="0" fillId="0" borderId="45" xfId="0" applyBorder="1" applyAlignment="1">
      <alignment horizontal="center" vertical="center"/>
    </xf>
    <xf numFmtId="49" fontId="4" fillId="0" borderId="0" xfId="0" applyNumberFormat="1" applyFont="1" applyBorder="1" applyAlignment="1" applyProtection="1">
      <alignment horizontal="left" vertical="top" wrapText="1"/>
    </xf>
    <xf numFmtId="0" fontId="3" fillId="0" borderId="25" xfId="0" applyFont="1" applyBorder="1" applyAlignment="1" applyProtection="1">
      <alignment horizontal="right" vertical="center" wrapText="1"/>
    </xf>
    <xf numFmtId="0" fontId="10" fillId="0" borderId="26" xfId="0" applyFont="1" applyBorder="1" applyAlignment="1">
      <alignment horizontal="right" vertical="center"/>
    </xf>
    <xf numFmtId="0" fontId="10" fillId="0" borderId="36" xfId="0" applyFont="1" applyBorder="1" applyAlignment="1" applyProtection="1"/>
    <xf numFmtId="0" fontId="0" fillId="0" borderId="37" xfId="0" applyBorder="1" applyAlignment="1"/>
    <xf numFmtId="0" fontId="0" fillId="0" borderId="38" xfId="0" applyBorder="1" applyAlignment="1"/>
    <xf numFmtId="0" fontId="0" fillId="0" borderId="39" xfId="0" applyBorder="1" applyAlignment="1"/>
    <xf numFmtId="0" fontId="0" fillId="0" borderId="35" xfId="0" applyBorder="1" applyAlignment="1"/>
    <xf numFmtId="0" fontId="0" fillId="0" borderId="34" xfId="0" applyBorder="1" applyAlignment="1"/>
    <xf numFmtId="0" fontId="0" fillId="0" borderId="40" xfId="0" applyBorder="1" applyAlignment="1"/>
    <xf numFmtId="0" fontId="0" fillId="0" borderId="41" xfId="0" applyBorder="1" applyAlignment="1"/>
    <xf numFmtId="0" fontId="0" fillId="0" borderId="42" xfId="0" applyBorder="1" applyAlignment="1"/>
    <xf numFmtId="0" fontId="3" fillId="0" borderId="24" xfId="0" applyNumberFormat="1" applyFont="1" applyBorder="1" applyAlignment="1" applyProtection="1">
      <alignment horizontal="left" vertical="top" wrapText="1"/>
      <protection locked="0"/>
    </xf>
    <xf numFmtId="0" fontId="0" fillId="0" borderId="0" xfId="0" applyAlignment="1" applyProtection="1">
      <alignment horizontal="left" wrapText="1"/>
      <protection locked="0"/>
    </xf>
    <xf numFmtId="0" fontId="0" fillId="0" borderId="24" xfId="0" applyBorder="1" applyAlignment="1" applyProtection="1">
      <alignment horizontal="left" wrapText="1"/>
      <protection locked="0"/>
    </xf>
    <xf numFmtId="0" fontId="4" fillId="0" borderId="52" xfId="0" applyFont="1" applyBorder="1" applyAlignment="1" applyProtection="1">
      <alignment horizontal="left"/>
      <protection locked="0"/>
    </xf>
    <xf numFmtId="0" fontId="6" fillId="0" borderId="52" xfId="0" applyFont="1" applyBorder="1" applyAlignment="1" applyProtection="1">
      <alignment horizontal="left"/>
      <protection locked="0"/>
    </xf>
    <xf numFmtId="4" fontId="24" fillId="3" borderId="43" xfId="0" applyNumberFormat="1" applyFont="1" applyFill="1" applyBorder="1" applyAlignment="1" applyProtection="1">
      <alignment horizontal="center" vertical="center"/>
    </xf>
    <xf numFmtId="0" fontId="0" fillId="3" borderId="45" xfId="0" applyFill="1" applyBorder="1" applyAlignment="1">
      <alignment horizontal="center" vertical="center"/>
    </xf>
    <xf numFmtId="0" fontId="3" fillId="2" borderId="0" xfId="0" applyFont="1" applyFill="1" applyBorder="1" applyAlignment="1">
      <alignment horizontal="right" vertical="center" wrapText="1"/>
    </xf>
    <xf numFmtId="0" fontId="3" fillId="0" borderId="0" xfId="0" applyFont="1" applyBorder="1" applyAlignment="1">
      <alignment horizontal="right" vertical="center" wrapText="1"/>
    </xf>
    <xf numFmtId="49" fontId="3" fillId="0" borderId="46" xfId="0" applyNumberFormat="1" applyFont="1" applyBorder="1" applyAlignment="1" applyProtection="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14" fontId="3" fillId="0" borderId="8" xfId="0" applyNumberFormat="1" applyFont="1" applyBorder="1" applyAlignment="1" applyProtection="1">
      <alignment horizontal="center" vertical="center"/>
      <protection locked="0" hidden="1"/>
    </xf>
    <xf numFmtId="14" fontId="3" fillId="0" borderId="28" xfId="0" applyNumberFormat="1" applyFont="1" applyBorder="1" applyAlignment="1" applyProtection="1">
      <alignment horizontal="center" vertical="center"/>
      <protection locked="0" hidden="1"/>
    </xf>
    <xf numFmtId="14" fontId="3" fillId="0" borderId="10" xfId="0" applyNumberFormat="1" applyFont="1" applyBorder="1" applyAlignment="1" applyProtection="1">
      <alignment horizontal="center" vertical="center"/>
      <protection locked="0" hidden="1"/>
    </xf>
    <xf numFmtId="0" fontId="3" fillId="0" borderId="43" xfId="0" applyNumberFormat="1" applyFont="1" applyFill="1" applyBorder="1" applyAlignment="1" applyProtection="1">
      <alignment horizontal="center" vertical="center"/>
    </xf>
    <xf numFmtId="0" fontId="3" fillId="0" borderId="44" xfId="0" applyNumberFormat="1" applyFont="1" applyFill="1" applyBorder="1" applyAlignment="1" applyProtection="1">
      <alignment horizontal="center" vertical="center"/>
    </xf>
    <xf numFmtId="0" fontId="3" fillId="0" borderId="45" xfId="0" applyNumberFormat="1" applyFont="1" applyFill="1" applyBorder="1" applyAlignment="1" applyProtection="1">
      <alignment horizontal="center" vertical="center"/>
    </xf>
    <xf numFmtId="14" fontId="3" fillId="2" borderId="49" xfId="0" applyNumberFormat="1" applyFont="1" applyFill="1" applyBorder="1" applyAlignment="1" applyProtection="1">
      <alignment horizontal="center"/>
      <protection locked="0"/>
    </xf>
    <xf numFmtId="14" fontId="3" fillId="2" borderId="51" xfId="0" applyNumberFormat="1" applyFont="1" applyFill="1" applyBorder="1" applyAlignment="1" applyProtection="1">
      <alignment horizontal="center"/>
      <protection locked="0"/>
    </xf>
    <xf numFmtId="0" fontId="3" fillId="2" borderId="49" xfId="0" applyFont="1"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51" xfId="0" applyFill="1" applyBorder="1" applyAlignment="1" applyProtection="1">
      <alignment horizontal="center"/>
      <protection locked="0"/>
    </xf>
    <xf numFmtId="0" fontId="0" fillId="2" borderId="19" xfId="0" applyFill="1" applyBorder="1" applyAlignment="1">
      <alignment horizontal="center" vertical="center"/>
    </xf>
    <xf numFmtId="0" fontId="24" fillId="0" borderId="33" xfId="0" applyFont="1" applyBorder="1" applyAlignment="1" applyProtection="1">
      <alignment horizontal="left" vertical="center"/>
    </xf>
    <xf numFmtId="0" fontId="24" fillId="0" borderId="0" xfId="0" applyFont="1" applyBorder="1" applyAlignment="1" applyProtection="1">
      <alignment horizontal="left" vertical="center"/>
    </xf>
    <xf numFmtId="0" fontId="4" fillId="0" borderId="52" xfId="0" applyFont="1" applyBorder="1" applyAlignment="1" applyProtection="1">
      <alignment horizontal="left" vertical="center"/>
      <protection locked="0"/>
    </xf>
    <xf numFmtId="0" fontId="10" fillId="4" borderId="0" xfId="0" applyNumberFormat="1" applyFont="1" applyFill="1" applyAlignment="1" applyProtection="1">
      <alignment horizontal="left" vertical="top" wrapText="1"/>
      <protection locked="0" hidden="1"/>
    </xf>
    <xf numFmtId="0" fontId="0" fillId="4" borderId="0" xfId="0" applyFill="1" applyAlignment="1" applyProtection="1">
      <alignment horizontal="left" wrapText="1"/>
      <protection locked="0" hidden="1"/>
    </xf>
    <xf numFmtId="0" fontId="0" fillId="4" borderId="14" xfId="0" applyFill="1" applyBorder="1" applyAlignment="1" applyProtection="1">
      <alignment horizontal="left" wrapText="1"/>
      <protection locked="0" hidden="1"/>
    </xf>
    <xf numFmtId="0" fontId="3" fillId="0" borderId="12" xfId="0" applyNumberFormat="1" applyFont="1" applyBorder="1" applyAlignment="1" applyProtection="1">
      <alignment horizontal="left" vertical="top" wrapText="1"/>
    </xf>
    <xf numFmtId="0" fontId="10" fillId="0" borderId="4" xfId="0" applyNumberFormat="1" applyFont="1" applyBorder="1" applyAlignment="1" applyProtection="1">
      <alignment horizontal="left" vertical="top" wrapText="1"/>
    </xf>
    <xf numFmtId="0" fontId="10" fillId="0" borderId="13" xfId="0" applyNumberFormat="1" applyFont="1" applyBorder="1" applyAlignment="1" applyProtection="1">
      <alignment horizontal="left" vertical="top" wrapText="1"/>
    </xf>
    <xf numFmtId="0" fontId="4" fillId="0" borderId="25" xfId="0" applyFont="1" applyBorder="1" applyAlignment="1" applyProtection="1">
      <alignment horizontal="right" vertical="center" wrapText="1"/>
    </xf>
    <xf numFmtId="0" fontId="6" fillId="0" borderId="26" xfId="0" applyFont="1" applyBorder="1" applyAlignment="1" applyProtection="1">
      <alignment horizontal="right" vertical="center"/>
    </xf>
    <xf numFmtId="0" fontId="3" fillId="0" borderId="52" xfId="0" applyFont="1" applyBorder="1" applyAlignment="1" applyProtection="1">
      <alignment horizontal="left" vertical="center"/>
      <protection locked="0"/>
    </xf>
    <xf numFmtId="0" fontId="0" fillId="0" borderId="52" xfId="0" applyBorder="1" applyAlignment="1" applyProtection="1">
      <alignment horizontal="left"/>
      <protection locked="0"/>
    </xf>
    <xf numFmtId="0" fontId="3" fillId="0" borderId="52" xfId="0" applyFont="1" applyBorder="1" applyAlignment="1" applyProtection="1">
      <alignment horizontal="left"/>
      <protection locked="0"/>
    </xf>
    <xf numFmtId="49" fontId="3" fillId="0" borderId="0" xfId="0" applyNumberFormat="1" applyFont="1" applyBorder="1" applyAlignment="1" applyProtection="1">
      <alignment horizontal="left" vertical="top" wrapText="1"/>
    </xf>
    <xf numFmtId="0" fontId="0" fillId="0" borderId="0" xfId="0" applyAlignment="1" applyProtection="1">
      <alignment vertical="top"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FFFF99"/>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tabColor rgb="FFFFFF00"/>
    <pageSetUpPr fitToPage="1"/>
  </sheetPr>
  <dimension ref="A1:BE294"/>
  <sheetViews>
    <sheetView showGridLines="0" tabSelected="1" view="pageBreakPreview" zoomScaleNormal="100" zoomScaleSheetLayoutView="100" workbookViewId="0">
      <selection activeCell="E23" sqref="E23"/>
    </sheetView>
  </sheetViews>
  <sheetFormatPr baseColWidth="10" defaultColWidth="11.44140625" defaultRowHeight="13.2" x14ac:dyDescent="0.25"/>
  <cols>
    <col min="1" max="1" width="1.33203125" style="51" customWidth="1"/>
    <col min="2" max="2" width="3.33203125" style="44" customWidth="1"/>
    <col min="3" max="3" width="16" style="44" customWidth="1"/>
    <col min="4" max="4" width="7.88671875" style="44" customWidth="1"/>
    <col min="5" max="5" width="8.6640625" style="44" customWidth="1"/>
    <col min="6" max="6" width="7.6640625" style="44" customWidth="1"/>
    <col min="7" max="7" width="6.5546875" style="44" customWidth="1"/>
    <col min="8" max="8" width="7.5546875" style="85" customWidth="1"/>
    <col min="9" max="9" width="12" style="84" customWidth="1"/>
    <col min="10" max="10" width="1.33203125" style="44" customWidth="1"/>
    <col min="11" max="11" width="1.44140625" style="44" customWidth="1"/>
    <col min="12" max="12" width="4.33203125" style="43" customWidth="1"/>
    <col min="13" max="16" width="14.5546875" style="43" customWidth="1"/>
    <col min="17" max="16384" width="11.44140625" style="43"/>
  </cols>
  <sheetData>
    <row r="1" spans="1:37" ht="24" customHeight="1" x14ac:dyDescent="0.4">
      <c r="B1" s="12" t="s">
        <v>55</v>
      </c>
      <c r="D1" s="9"/>
      <c r="E1" s="9"/>
      <c r="H1" s="37"/>
    </row>
    <row r="2" spans="1:37" ht="18" customHeight="1" x14ac:dyDescent="0.4">
      <c r="B2" s="12"/>
      <c r="C2" s="162" t="s">
        <v>54</v>
      </c>
      <c r="D2" s="9"/>
      <c r="E2" s="9"/>
      <c r="H2" s="37"/>
      <c r="I2" s="164" t="s">
        <v>109</v>
      </c>
    </row>
    <row r="3" spans="1:37" ht="7.95" customHeight="1" x14ac:dyDescent="0.25"/>
    <row r="4" spans="1:37" ht="7.95" customHeight="1" x14ac:dyDescent="0.25">
      <c r="B4" s="66"/>
      <c r="C4" s="86"/>
      <c r="D4" s="86"/>
      <c r="E4" s="86"/>
      <c r="F4" s="86"/>
      <c r="G4" s="86"/>
      <c r="H4" s="87"/>
      <c r="I4" s="88"/>
      <c r="J4" s="89"/>
      <c r="K4" s="51"/>
    </row>
    <row r="5" spans="1:37" ht="13.65" customHeight="1" x14ac:dyDescent="0.25">
      <c r="A5" s="90"/>
      <c r="B5" s="170" t="s">
        <v>2</v>
      </c>
      <c r="C5" s="171"/>
      <c r="D5" s="171"/>
      <c r="E5" s="171"/>
      <c r="F5" s="171"/>
      <c r="G5" s="264"/>
      <c r="H5" s="265"/>
      <c r="I5" s="266"/>
      <c r="J5" s="91"/>
      <c r="K5" s="90"/>
    </row>
    <row r="6" spans="1:37" ht="13.65" customHeight="1" x14ac:dyDescent="0.25">
      <c r="A6" s="90"/>
      <c r="B6" s="170" t="s">
        <v>3</v>
      </c>
      <c r="C6" s="171"/>
      <c r="D6" s="267"/>
      <c r="E6" s="268"/>
      <c r="F6" s="268"/>
      <c r="G6" s="268"/>
      <c r="H6" s="268"/>
      <c r="I6" s="269"/>
      <c r="J6" s="91"/>
      <c r="K6" s="90"/>
    </row>
    <row r="7" spans="1:37" ht="7.95" customHeight="1" thickBot="1" x14ac:dyDescent="0.3">
      <c r="B7" s="172"/>
      <c r="C7" s="173"/>
      <c r="D7" s="173"/>
      <c r="E7" s="173"/>
      <c r="F7" s="173"/>
      <c r="G7" s="173"/>
      <c r="H7" s="174"/>
      <c r="I7" s="175"/>
      <c r="J7" s="97"/>
      <c r="K7" s="51"/>
    </row>
    <row r="8" spans="1:37" ht="7.95" customHeight="1" x14ac:dyDescent="0.25">
      <c r="A8" s="99"/>
      <c r="B8" s="176"/>
      <c r="C8" s="177"/>
      <c r="D8" s="178"/>
      <c r="E8" s="179"/>
      <c r="F8" s="179"/>
      <c r="G8" s="179"/>
      <c r="H8" s="179"/>
      <c r="I8" s="179"/>
      <c r="J8" s="27"/>
    </row>
    <row r="9" spans="1:37" ht="7.95" customHeight="1" thickBot="1" x14ac:dyDescent="0.3">
      <c r="B9" s="180"/>
      <c r="C9" s="181"/>
      <c r="D9" s="171"/>
      <c r="E9" s="171"/>
      <c r="F9" s="171"/>
      <c r="G9" s="171"/>
      <c r="H9" s="182"/>
      <c r="I9" s="183"/>
      <c r="J9" s="8"/>
      <c r="K9" s="2"/>
      <c r="L9" s="72"/>
      <c r="M9" s="72"/>
      <c r="N9" s="72"/>
      <c r="O9" s="72"/>
    </row>
    <row r="10" spans="1:37" ht="7.95" customHeight="1" x14ac:dyDescent="0.25">
      <c r="B10" s="184"/>
      <c r="C10" s="185"/>
      <c r="D10" s="185"/>
      <c r="E10" s="185"/>
      <c r="F10" s="185"/>
      <c r="G10" s="185"/>
      <c r="H10" s="185"/>
      <c r="I10" s="185"/>
      <c r="J10" s="41"/>
      <c r="K10" s="51"/>
      <c r="Q10" s="44"/>
      <c r="R10" s="44"/>
      <c r="S10" s="44"/>
      <c r="T10" s="44"/>
      <c r="U10" s="44"/>
      <c r="V10" s="44"/>
      <c r="W10" s="44"/>
      <c r="X10" s="44"/>
      <c r="Y10" s="44"/>
      <c r="Z10" s="44"/>
      <c r="AA10" s="44"/>
      <c r="AB10" s="44"/>
      <c r="AC10" s="44"/>
      <c r="AD10" s="44"/>
      <c r="AE10" s="44"/>
      <c r="AF10" s="44"/>
      <c r="AG10" s="44"/>
      <c r="AH10" s="44"/>
      <c r="AI10" s="44"/>
      <c r="AJ10" s="44"/>
      <c r="AK10" s="44"/>
    </row>
    <row r="11" spans="1:37" s="100" customFormat="1" ht="12.6" customHeight="1" x14ac:dyDescent="0.25">
      <c r="A11" s="20"/>
      <c r="B11" s="186" t="s">
        <v>8</v>
      </c>
      <c r="C11" s="187"/>
      <c r="D11" s="187"/>
      <c r="E11" s="187"/>
      <c r="F11" s="187"/>
      <c r="G11" s="187"/>
      <c r="H11" s="187"/>
      <c r="I11" s="187"/>
      <c r="J11" s="19"/>
      <c r="K11" s="20"/>
      <c r="L11" s="43"/>
      <c r="M11" s="43"/>
      <c r="N11" s="43"/>
      <c r="O11" s="43"/>
      <c r="P11" s="43"/>
      <c r="Q11" s="44"/>
      <c r="R11" s="44"/>
      <c r="S11" s="44"/>
      <c r="T11" s="44"/>
      <c r="U11" s="44"/>
      <c r="V11" s="44"/>
      <c r="W11" s="44"/>
      <c r="X11" s="44"/>
      <c r="Y11" s="44"/>
      <c r="Z11" s="44"/>
      <c r="AA11" s="44"/>
      <c r="AB11" s="44"/>
      <c r="AC11" s="44"/>
      <c r="AD11" s="44"/>
      <c r="AE11" s="44"/>
      <c r="AF11" s="44"/>
      <c r="AG11" s="44"/>
      <c r="AH11" s="44"/>
      <c r="AI11" s="44"/>
      <c r="AJ11" s="44"/>
      <c r="AK11" s="44"/>
    </row>
    <row r="12" spans="1:37" s="100" customFormat="1" ht="7.95" customHeight="1" x14ac:dyDescent="0.25">
      <c r="A12" s="20"/>
      <c r="B12" s="186"/>
      <c r="C12" s="187"/>
      <c r="D12" s="187"/>
      <c r="E12" s="187"/>
      <c r="F12" s="187"/>
      <c r="G12" s="187"/>
      <c r="H12" s="187"/>
      <c r="I12" s="187"/>
      <c r="J12" s="19"/>
      <c r="K12" s="20"/>
      <c r="L12" s="43"/>
      <c r="M12" s="43"/>
      <c r="N12" s="43"/>
      <c r="O12" s="43"/>
      <c r="P12" s="43"/>
      <c r="Q12" s="44"/>
      <c r="R12" s="44"/>
      <c r="S12" s="44"/>
      <c r="T12" s="44"/>
      <c r="U12" s="44"/>
      <c r="V12" s="44"/>
      <c r="W12" s="44"/>
      <c r="X12" s="44"/>
      <c r="Y12" s="44"/>
      <c r="Z12" s="44"/>
      <c r="AA12" s="44"/>
      <c r="AB12" s="44"/>
      <c r="AC12" s="44"/>
      <c r="AD12" s="44"/>
      <c r="AE12" s="44"/>
      <c r="AF12" s="44"/>
      <c r="AG12" s="44"/>
      <c r="AH12" s="44"/>
      <c r="AI12" s="44"/>
      <c r="AJ12" s="44"/>
      <c r="AK12" s="44"/>
    </row>
    <row r="13" spans="1:37" x14ac:dyDescent="0.25">
      <c r="B13" s="188" t="s">
        <v>10</v>
      </c>
      <c r="C13" s="189"/>
      <c r="D13" s="189"/>
      <c r="E13" s="189"/>
      <c r="F13" s="189"/>
      <c r="G13" s="189"/>
      <c r="H13" s="190"/>
      <c r="I13" s="191"/>
      <c r="J13" s="8"/>
      <c r="K13" s="2"/>
      <c r="Z13" s="44"/>
      <c r="AA13" s="44"/>
      <c r="AB13" s="44"/>
      <c r="AC13" s="44"/>
      <c r="AD13" s="44"/>
      <c r="AE13" s="44"/>
      <c r="AF13" s="44"/>
      <c r="AG13" s="44"/>
      <c r="AH13" s="44"/>
      <c r="AI13" s="44"/>
      <c r="AJ13" s="44"/>
      <c r="AK13" s="44"/>
    </row>
    <row r="14" spans="1:37" ht="7.95" customHeight="1" x14ac:dyDescent="0.25">
      <c r="B14" s="188"/>
      <c r="C14" s="189"/>
      <c r="D14" s="189"/>
      <c r="E14" s="189"/>
      <c r="F14" s="189"/>
      <c r="G14" s="189"/>
      <c r="H14" s="190"/>
      <c r="I14" s="191"/>
      <c r="J14" s="8"/>
      <c r="K14" s="2"/>
    </row>
    <row r="15" spans="1:37" s="44" customFormat="1" x14ac:dyDescent="0.25">
      <c r="A15" s="51"/>
      <c r="B15" s="192" t="s">
        <v>7</v>
      </c>
      <c r="C15" s="189"/>
      <c r="D15" s="193"/>
      <c r="E15" s="274"/>
      <c r="F15" s="275"/>
      <c r="G15" s="194" t="s">
        <v>6</v>
      </c>
      <c r="H15" s="274"/>
      <c r="I15" s="275"/>
      <c r="J15" s="8"/>
      <c r="K15" s="2"/>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row>
    <row r="16" spans="1:37" s="44" customFormat="1" ht="7.95" customHeight="1" x14ac:dyDescent="0.25">
      <c r="A16" s="51"/>
      <c r="B16" s="195"/>
      <c r="C16" s="196"/>
      <c r="D16" s="189"/>
      <c r="E16" s="197"/>
      <c r="F16" s="198"/>
      <c r="G16" s="199"/>
      <c r="H16" s="200"/>
      <c r="I16" s="201"/>
      <c r="J16" s="8"/>
      <c r="K16" s="2"/>
      <c r="L16" s="100"/>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row>
    <row r="17" spans="1:48" s="44" customFormat="1" x14ac:dyDescent="0.25">
      <c r="A17" s="99"/>
      <c r="B17" s="277"/>
      <c r="C17" s="278"/>
      <c r="D17" s="278"/>
      <c r="E17" s="278"/>
      <c r="F17" s="273"/>
      <c r="G17" s="273"/>
      <c r="H17" s="273"/>
      <c r="I17" s="273"/>
      <c r="J17" s="8"/>
      <c r="K17" s="2"/>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48" s="44" customFormat="1" ht="7.95" customHeight="1" x14ac:dyDescent="0.25">
      <c r="A18" s="51"/>
      <c r="B18" s="202"/>
      <c r="C18" s="203"/>
      <c r="D18" s="204"/>
      <c r="E18" s="205"/>
      <c r="F18" s="206"/>
      <c r="G18" s="206"/>
      <c r="H18" s="206"/>
      <c r="I18" s="206"/>
      <c r="J18" s="8"/>
      <c r="K18" s="2"/>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row>
    <row r="19" spans="1:48" s="44" customFormat="1" x14ac:dyDescent="0.25">
      <c r="A19" s="51"/>
      <c r="B19" s="202" t="s">
        <v>17</v>
      </c>
      <c r="C19" s="203"/>
      <c r="D19" s="203"/>
      <c r="E19" s="207"/>
      <c r="F19" s="270"/>
      <c r="G19" s="271"/>
      <c r="H19" s="271"/>
      <c r="I19" s="272"/>
      <c r="J19" s="8"/>
      <c r="K19" s="5"/>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row>
    <row r="20" spans="1:48" s="44" customFormat="1" ht="7.95" customHeight="1" x14ac:dyDescent="0.25">
      <c r="A20" s="51"/>
      <c r="B20" s="208"/>
      <c r="C20" s="198"/>
      <c r="D20" s="198"/>
      <c r="E20" s="198"/>
      <c r="F20" s="203"/>
      <c r="G20" s="204"/>
      <c r="H20" s="209"/>
      <c r="I20" s="210"/>
      <c r="J20" s="8"/>
      <c r="K20" s="5"/>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row>
    <row r="21" spans="1:48" s="44" customFormat="1" x14ac:dyDescent="0.25">
      <c r="A21" s="51"/>
      <c r="B21" s="202" t="s">
        <v>18</v>
      </c>
      <c r="C21" s="203"/>
      <c r="D21" s="203"/>
      <c r="E21" s="203"/>
      <c r="F21" s="270"/>
      <c r="G21" s="271"/>
      <c r="H21" s="271"/>
      <c r="I21" s="272"/>
      <c r="J21" s="7"/>
      <c r="K21" s="5"/>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row>
    <row r="22" spans="1:48" s="44" customFormat="1" ht="7.95" customHeight="1" x14ac:dyDescent="0.25">
      <c r="A22" s="51"/>
      <c r="B22" s="202"/>
      <c r="C22" s="203"/>
      <c r="D22" s="203"/>
      <c r="E22" s="203"/>
      <c r="F22" s="211"/>
      <c r="G22" s="211"/>
      <c r="H22" s="211"/>
      <c r="I22" s="211"/>
      <c r="J22" s="7"/>
      <c r="K22" s="5"/>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row>
    <row r="23" spans="1:48" s="44" customFormat="1" x14ac:dyDescent="0.25">
      <c r="A23" s="51"/>
      <c r="B23" s="212" t="s">
        <v>19</v>
      </c>
      <c r="C23" s="198"/>
      <c r="D23" s="198"/>
      <c r="E23" s="198"/>
      <c r="F23" s="279"/>
      <c r="G23" s="280"/>
      <c r="H23" s="280"/>
      <c r="I23" s="281"/>
      <c r="J23" s="7"/>
      <c r="K23" s="5"/>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row>
    <row r="24" spans="1:48" s="44" customFormat="1" ht="7.95" customHeight="1" x14ac:dyDescent="0.25">
      <c r="A24" s="51"/>
      <c r="B24" s="208"/>
      <c r="C24" s="198"/>
      <c r="D24" s="213"/>
      <c r="E24" s="196"/>
      <c r="F24" s="214"/>
      <c r="G24" s="196"/>
      <c r="H24" s="215"/>
      <c r="I24" s="216"/>
      <c r="J24" s="7"/>
      <c r="K24" s="5"/>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row>
    <row r="25" spans="1:48" s="44" customFormat="1" x14ac:dyDescent="0.25">
      <c r="A25" s="51"/>
      <c r="B25" s="202" t="s">
        <v>15</v>
      </c>
      <c r="C25" s="203"/>
      <c r="D25" s="203"/>
      <c r="E25" s="203"/>
      <c r="F25" s="279"/>
      <c r="G25" s="280"/>
      <c r="H25" s="280"/>
      <c r="I25" s="281"/>
      <c r="J25" s="7"/>
      <c r="K25" s="5"/>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row>
    <row r="26" spans="1:48" s="75" customFormat="1" ht="7.5" customHeight="1" thickBot="1" x14ac:dyDescent="0.3">
      <c r="A26" s="69"/>
      <c r="B26" s="217"/>
      <c r="C26" s="218"/>
      <c r="D26" s="219"/>
      <c r="E26" s="219"/>
      <c r="F26" s="219"/>
      <c r="G26" s="219"/>
      <c r="H26" s="219"/>
      <c r="I26" s="219"/>
      <c r="J26" s="105"/>
      <c r="K26" s="71"/>
      <c r="L26" s="72"/>
      <c r="M26" s="74"/>
      <c r="N26" s="72"/>
      <c r="O26" s="72"/>
      <c r="P26" s="43"/>
      <c r="Q26" s="44"/>
      <c r="R26" s="72"/>
      <c r="S26" s="72"/>
      <c r="T26" s="72"/>
      <c r="U26" s="72"/>
      <c r="V26" s="72"/>
      <c r="W26" s="72"/>
      <c r="X26" s="72"/>
      <c r="Y26" s="72"/>
      <c r="Z26" s="72"/>
      <c r="AA26" s="72"/>
      <c r="AB26" s="72"/>
      <c r="AC26" s="72"/>
      <c r="AD26" s="72"/>
      <c r="AE26" s="72"/>
      <c r="AF26" s="72"/>
      <c r="AG26" s="72"/>
      <c r="AH26" s="72"/>
      <c r="AI26" s="72"/>
      <c r="AJ26" s="72"/>
      <c r="AK26" s="72"/>
    </row>
    <row r="27" spans="1:48" s="2" customFormat="1" ht="7.95" customHeight="1" thickBot="1" x14ac:dyDescent="0.3">
      <c r="B27" s="220"/>
      <c r="C27" s="177"/>
      <c r="D27" s="179"/>
      <c r="E27" s="179"/>
      <c r="F27" s="179"/>
      <c r="G27" s="179"/>
      <c r="H27" s="179"/>
      <c r="I27" s="179"/>
      <c r="J27" s="29"/>
      <c r="K27" s="51"/>
      <c r="L27" s="100"/>
      <c r="M27" s="117"/>
      <c r="N27" s="100"/>
      <c r="O27" s="100"/>
      <c r="P27" s="100"/>
      <c r="Q27" s="51"/>
      <c r="R27" s="51"/>
      <c r="S27" s="51"/>
      <c r="T27" s="51"/>
      <c r="U27" s="51"/>
      <c r="V27" s="51"/>
      <c r="W27" s="51"/>
      <c r="X27" s="51"/>
      <c r="Y27" s="51"/>
      <c r="Z27" s="51"/>
      <c r="AA27" s="51"/>
      <c r="AB27" s="51"/>
      <c r="AC27" s="51"/>
      <c r="AD27" s="51"/>
      <c r="AE27" s="51"/>
      <c r="AF27" s="51"/>
      <c r="AG27" s="51"/>
      <c r="AH27" s="51"/>
      <c r="AI27" s="51"/>
    </row>
    <row r="28" spans="1:48" s="75" customFormat="1" ht="9.6" customHeight="1" x14ac:dyDescent="0.25">
      <c r="A28" s="2"/>
      <c r="B28" s="221"/>
      <c r="C28" s="177"/>
      <c r="D28" s="179"/>
      <c r="E28" s="179"/>
      <c r="F28" s="179"/>
      <c r="G28" s="179"/>
      <c r="H28" s="179"/>
      <c r="I28" s="179"/>
      <c r="J28" s="27"/>
      <c r="K28" s="44"/>
      <c r="L28" s="43"/>
      <c r="M28" s="63"/>
      <c r="N28" s="43"/>
      <c r="O28" s="43"/>
      <c r="P28" s="43"/>
    </row>
    <row r="29" spans="1:48" s="75" customFormat="1" x14ac:dyDescent="0.25">
      <c r="A29" s="53"/>
      <c r="B29" s="294" t="s">
        <v>47</v>
      </c>
      <c r="C29" s="295"/>
      <c r="D29" s="295"/>
      <c r="E29" s="295"/>
      <c r="F29" s="295"/>
      <c r="G29" s="295"/>
      <c r="H29" s="295"/>
      <c r="I29" s="295"/>
      <c r="J29" s="64"/>
      <c r="K29" s="65"/>
      <c r="L29" s="43"/>
      <c r="M29" s="43"/>
      <c r="N29" s="57"/>
      <c r="O29" s="43"/>
      <c r="P29" s="43"/>
    </row>
    <row r="30" spans="1:48" s="75" customFormat="1" x14ac:dyDescent="0.25">
      <c r="A30" s="101"/>
      <c r="B30" s="222"/>
      <c r="C30" s="223"/>
      <c r="D30" s="223"/>
      <c r="E30" s="223"/>
      <c r="F30" s="224"/>
      <c r="G30" s="224"/>
      <c r="H30" s="224"/>
      <c r="I30" s="224"/>
      <c r="J30" s="70"/>
      <c r="K30" s="71"/>
      <c r="L30" s="72"/>
      <c r="M30" s="73"/>
      <c r="N30" s="73"/>
      <c r="O30" s="72"/>
      <c r="P30" s="43"/>
    </row>
    <row r="31" spans="1:48" s="75" customFormat="1" x14ac:dyDescent="0.25">
      <c r="A31" s="51"/>
      <c r="B31" s="225" t="s">
        <v>29</v>
      </c>
      <c r="C31" s="171"/>
      <c r="D31" s="171"/>
      <c r="E31" s="171"/>
      <c r="G31" s="299"/>
      <c r="H31" s="300"/>
      <c r="I31" s="215" t="s">
        <v>16</v>
      </c>
      <c r="J31" s="7"/>
      <c r="K31" s="5"/>
      <c r="L31" s="44"/>
      <c r="M31" s="43"/>
      <c r="N31" s="57"/>
      <c r="O31" s="43"/>
      <c r="P31" s="48"/>
    </row>
    <row r="32" spans="1:48" s="75" customFormat="1" ht="6.75" customHeight="1" x14ac:dyDescent="0.25">
      <c r="A32" s="51"/>
      <c r="B32" s="226"/>
      <c r="C32" s="171"/>
      <c r="D32" s="171"/>
      <c r="E32" s="171"/>
      <c r="G32" s="227"/>
      <c r="H32" s="227"/>
      <c r="I32" s="215"/>
      <c r="J32" s="7"/>
      <c r="K32" s="5"/>
      <c r="L32" s="44"/>
      <c r="M32" s="44"/>
      <c r="N32" s="228"/>
      <c r="O32" s="44"/>
      <c r="P32" s="47"/>
    </row>
    <row r="33" spans="1:37" s="75" customFormat="1" ht="11.25" customHeight="1" x14ac:dyDescent="0.25">
      <c r="A33" s="51"/>
      <c r="B33" s="226" t="s">
        <v>59</v>
      </c>
      <c r="J33" s="7"/>
      <c r="K33" s="5"/>
      <c r="L33" s="44"/>
      <c r="M33" s="44"/>
      <c r="N33" s="228"/>
      <c r="O33" s="44"/>
      <c r="P33" s="47"/>
    </row>
    <row r="34" spans="1:37" s="75" customFormat="1" ht="5.25" customHeight="1" x14ac:dyDescent="0.25">
      <c r="A34" s="51"/>
      <c r="B34" s="226"/>
      <c r="C34" s="171"/>
      <c r="D34" s="171"/>
      <c r="E34" s="171"/>
      <c r="G34" s="244"/>
      <c r="H34" s="242"/>
      <c r="I34" s="215"/>
      <c r="J34" s="7"/>
      <c r="K34" s="5"/>
      <c r="L34" s="44"/>
      <c r="M34" s="44"/>
      <c r="N34" s="228"/>
      <c r="O34" s="44"/>
      <c r="P34" s="47"/>
    </row>
    <row r="35" spans="1:37" s="75" customFormat="1" x14ac:dyDescent="0.25">
      <c r="A35" s="51"/>
      <c r="B35" s="226"/>
      <c r="C35" s="171" t="s">
        <v>102</v>
      </c>
      <c r="D35" s="171"/>
      <c r="E35" s="171"/>
      <c r="G35" s="244" t="s">
        <v>101</v>
      </c>
      <c r="H35" s="245"/>
      <c r="I35" s="215"/>
      <c r="J35" s="7"/>
      <c r="K35" s="5"/>
      <c r="L35" s="44"/>
      <c r="M35" s="44"/>
      <c r="N35" s="228"/>
      <c r="O35" s="44"/>
      <c r="P35" s="47"/>
    </row>
    <row r="36" spans="1:37" s="75" customFormat="1" x14ac:dyDescent="0.25">
      <c r="A36" s="51"/>
      <c r="B36" s="254"/>
      <c r="C36" s="259" t="str">
        <f>IF(ISERROR(LOOKUP(B36,$B$114:$B$178,$C$114:$C$178))," ",LOOKUP(B36,$B$114:$B$178,$C$114:$C$178))</f>
        <v xml:space="preserve"> </v>
      </c>
      <c r="D36" s="260"/>
      <c r="E36" s="261"/>
      <c r="G36" s="262"/>
      <c r="H36" s="263"/>
      <c r="I36" s="215"/>
      <c r="J36" s="7"/>
      <c r="K36" s="5"/>
      <c r="L36" s="44"/>
      <c r="N36" s="228"/>
      <c r="O36" s="228"/>
      <c r="P36" s="47"/>
    </row>
    <row r="37" spans="1:37" s="75" customFormat="1" x14ac:dyDescent="0.25">
      <c r="A37" s="51"/>
      <c r="B37" s="254"/>
      <c r="C37" s="259" t="str">
        <f>IF(ISERROR(LOOKUP(B37,$B$114:$B$178,$C$114:$C$178))," ",LOOKUP(B37,$B$114:$B$178,$C$114:$C$178))</f>
        <v xml:space="preserve"> </v>
      </c>
      <c r="D37" s="260"/>
      <c r="E37" s="261"/>
      <c r="G37" s="262"/>
      <c r="H37" s="263"/>
      <c r="I37" s="215"/>
      <c r="J37" s="7"/>
      <c r="K37" s="5"/>
      <c r="L37" s="44"/>
      <c r="M37" s="44"/>
      <c r="N37" s="228"/>
      <c r="O37" s="44"/>
      <c r="P37" s="47"/>
    </row>
    <row r="38" spans="1:37" s="75" customFormat="1" x14ac:dyDescent="0.25">
      <c r="A38" s="51"/>
      <c r="B38" s="254"/>
      <c r="C38" s="259" t="str">
        <f t="shared" ref="C38:C40" si="0">IF(ISERROR(LOOKUP(B38,$B$114:$B$178,$C$114:$C$178))," ",LOOKUP(B38,$B$114:$B$178,$C$114:$C$178))</f>
        <v xml:space="preserve"> </v>
      </c>
      <c r="D38" s="260"/>
      <c r="E38" s="261"/>
      <c r="G38" s="262"/>
      <c r="H38" s="263"/>
      <c r="I38" s="215"/>
      <c r="J38" s="7"/>
      <c r="K38" s="5"/>
      <c r="L38" s="44"/>
      <c r="M38" s="44"/>
      <c r="N38" s="228"/>
      <c r="O38" s="44"/>
      <c r="P38" s="47"/>
    </row>
    <row r="39" spans="1:37" s="75" customFormat="1" x14ac:dyDescent="0.25">
      <c r="A39" s="51"/>
      <c r="B39" s="254"/>
      <c r="C39" s="259" t="str">
        <f t="shared" si="0"/>
        <v xml:space="preserve"> </v>
      </c>
      <c r="D39" s="260"/>
      <c r="E39" s="261"/>
      <c r="G39" s="262"/>
      <c r="H39" s="263"/>
      <c r="I39" s="215"/>
      <c r="J39" s="7"/>
      <c r="K39" s="5"/>
      <c r="L39" s="44"/>
      <c r="M39" s="44"/>
      <c r="N39" s="228"/>
      <c r="O39" s="44"/>
      <c r="P39" s="47"/>
    </row>
    <row r="40" spans="1:37" s="75" customFormat="1" x14ac:dyDescent="0.25">
      <c r="A40" s="51"/>
      <c r="B40" s="254"/>
      <c r="C40" s="259" t="str">
        <f t="shared" si="0"/>
        <v xml:space="preserve"> </v>
      </c>
      <c r="D40" s="260"/>
      <c r="E40" s="261"/>
      <c r="G40" s="262"/>
      <c r="H40" s="263"/>
      <c r="I40" s="215"/>
      <c r="J40" s="7"/>
      <c r="K40" s="5"/>
      <c r="L40" s="44"/>
      <c r="M40" s="44"/>
      <c r="N40" s="228"/>
      <c r="O40" s="44"/>
      <c r="P40" s="47"/>
    </row>
    <row r="41" spans="1:37" s="75" customFormat="1" ht="6" hidden="1" customHeight="1" x14ac:dyDescent="0.25">
      <c r="A41" s="51"/>
      <c r="B41" s="226"/>
      <c r="C41" s="171"/>
      <c r="D41" s="241"/>
      <c r="E41" s="241"/>
      <c r="G41" s="244"/>
      <c r="H41" s="246"/>
      <c r="I41" s="215"/>
      <c r="J41" s="7"/>
      <c r="K41" s="5"/>
      <c r="L41" s="44"/>
      <c r="M41" s="44"/>
      <c r="N41" s="228"/>
      <c r="O41" s="44"/>
      <c r="P41" s="47"/>
    </row>
    <row r="42" spans="1:37" s="75" customFormat="1" ht="15" customHeight="1" x14ac:dyDescent="0.25">
      <c r="A42" s="51"/>
      <c r="B42" s="226"/>
      <c r="C42" s="171"/>
      <c r="D42" s="241"/>
      <c r="E42" s="247" t="s">
        <v>103</v>
      </c>
      <c r="G42" s="301">
        <f>G40+G39+G38+G37+G36</f>
        <v>0</v>
      </c>
      <c r="H42" s="302"/>
      <c r="J42" s="7"/>
      <c r="K42" s="5"/>
      <c r="L42" s="44"/>
      <c r="M42" s="44"/>
      <c r="N42" s="228"/>
      <c r="O42" s="44"/>
      <c r="P42" s="47"/>
    </row>
    <row r="43" spans="1:37" s="75" customFormat="1" ht="5.25" customHeight="1" x14ac:dyDescent="0.25">
      <c r="A43" s="51"/>
      <c r="B43" s="255"/>
      <c r="C43" s="2"/>
      <c r="D43" s="2"/>
      <c r="E43" s="2"/>
      <c r="G43" s="38"/>
      <c r="H43" s="67"/>
      <c r="I43" s="3"/>
      <c r="J43" s="8"/>
      <c r="K43" s="2"/>
      <c r="L43" s="44"/>
      <c r="M43" s="44"/>
      <c r="N43" s="228"/>
      <c r="O43" s="44"/>
      <c r="P43" s="44"/>
    </row>
    <row r="44" spans="1:37" s="75" customFormat="1" ht="14.25" customHeight="1" x14ac:dyDescent="0.25">
      <c r="A44" s="100"/>
      <c r="B44" s="296" t="s">
        <v>45</v>
      </c>
      <c r="C44" s="297"/>
      <c r="D44" s="297"/>
      <c r="E44" s="297"/>
      <c r="F44" s="139"/>
      <c r="G44" s="303">
        <f>IF(G42&lt;C45, 0,$G$31*800)</f>
        <v>0</v>
      </c>
      <c r="H44" s="304"/>
      <c r="J44" s="7"/>
      <c r="K44" s="44"/>
      <c r="L44" s="43"/>
      <c r="N44" s="43"/>
      <c r="O44" s="43"/>
      <c r="P44" s="43"/>
    </row>
    <row r="45" spans="1:37" s="75" customFormat="1" ht="16.5" hidden="1" customHeight="1" x14ac:dyDescent="0.25">
      <c r="A45" s="100"/>
      <c r="B45" s="234"/>
      <c r="C45" s="215">
        <f>G31*400</f>
        <v>0</v>
      </c>
      <c r="D45" s="235"/>
      <c r="E45" s="258"/>
      <c r="F45" s="69"/>
      <c r="G45" s="243"/>
      <c r="H45" s="238"/>
      <c r="I45" s="5"/>
      <c r="J45" s="7"/>
      <c r="K45" s="44"/>
      <c r="L45" s="43"/>
      <c r="N45" s="43"/>
      <c r="O45" s="43"/>
      <c r="P45" s="43"/>
    </row>
    <row r="46" spans="1:37" s="75" customFormat="1" ht="16.5" customHeight="1" x14ac:dyDescent="0.25">
      <c r="A46" s="100"/>
      <c r="B46" s="226"/>
      <c r="C46" s="235"/>
      <c r="D46" s="235"/>
      <c r="E46" s="116" t="str">
        <f>IF(G42&lt;C45,"Sie planen weniger als 400 Bäume je ha.","")</f>
        <v/>
      </c>
      <c r="F46" s="69"/>
      <c r="G46" s="243"/>
      <c r="H46" s="238"/>
      <c r="I46" s="5"/>
      <c r="J46" s="7"/>
      <c r="K46" s="44"/>
      <c r="L46" s="43"/>
      <c r="M46" s="43"/>
      <c r="N46" s="43"/>
      <c r="O46" s="43"/>
      <c r="P46" s="43"/>
    </row>
    <row r="47" spans="1:37" s="75" customFormat="1" ht="45" customHeight="1" thickBot="1" x14ac:dyDescent="0.3">
      <c r="A47" s="69"/>
      <c r="B47" s="306" t="s">
        <v>62</v>
      </c>
      <c r="C47" s="307"/>
      <c r="D47" s="307"/>
      <c r="E47" s="307"/>
      <c r="F47" s="307"/>
      <c r="G47" s="307"/>
      <c r="H47" s="307"/>
      <c r="I47" s="307"/>
      <c r="J47" s="105"/>
      <c r="K47" s="71"/>
      <c r="L47" s="72"/>
      <c r="M47" s="74"/>
      <c r="N47" s="72"/>
      <c r="O47" s="72"/>
      <c r="P47" s="43"/>
      <c r="Q47" s="44"/>
      <c r="R47" s="72"/>
      <c r="S47" s="72"/>
      <c r="T47" s="72"/>
      <c r="U47" s="72"/>
      <c r="V47" s="72"/>
      <c r="W47" s="72"/>
      <c r="X47" s="72"/>
      <c r="Y47" s="72"/>
      <c r="Z47" s="72"/>
      <c r="AA47" s="72"/>
      <c r="AB47" s="72"/>
      <c r="AC47" s="72"/>
      <c r="AD47" s="72"/>
      <c r="AE47" s="72"/>
      <c r="AF47" s="72"/>
      <c r="AG47" s="72"/>
      <c r="AH47" s="72"/>
      <c r="AI47" s="72"/>
      <c r="AJ47" s="72"/>
      <c r="AK47" s="72"/>
    </row>
    <row r="48" spans="1:37" s="75" customFormat="1" ht="7.5" customHeight="1" thickBot="1" x14ac:dyDescent="0.3">
      <c r="A48" s="69"/>
      <c r="B48" s="134"/>
      <c r="C48" s="102"/>
      <c r="D48" s="135"/>
      <c r="E48" s="135"/>
      <c r="F48" s="135"/>
      <c r="G48" s="135"/>
      <c r="H48" s="135"/>
      <c r="I48" s="135"/>
      <c r="J48" s="69"/>
      <c r="K48" s="71"/>
      <c r="L48" s="72"/>
      <c r="M48" s="74"/>
      <c r="N48" s="72"/>
      <c r="O48" s="72"/>
      <c r="P48" s="43"/>
      <c r="Q48" s="44"/>
      <c r="R48" s="72"/>
      <c r="S48" s="72"/>
      <c r="T48" s="72"/>
      <c r="U48" s="72"/>
      <c r="V48" s="72"/>
      <c r="W48" s="72"/>
      <c r="X48" s="72"/>
      <c r="Y48" s="72"/>
      <c r="Z48" s="72"/>
      <c r="AA48" s="72"/>
      <c r="AB48" s="72"/>
      <c r="AC48" s="72"/>
      <c r="AD48" s="72"/>
      <c r="AE48" s="72"/>
      <c r="AF48" s="72"/>
      <c r="AG48" s="72"/>
      <c r="AH48" s="72"/>
      <c r="AI48" s="72"/>
      <c r="AJ48" s="72"/>
      <c r="AK48" s="72"/>
    </row>
    <row r="49" spans="1:57" s="75" customFormat="1" ht="6" hidden="1" customHeight="1" x14ac:dyDescent="0.25">
      <c r="A49" s="69"/>
      <c r="B49" s="308"/>
      <c r="C49" s="309"/>
      <c r="D49" s="309"/>
      <c r="E49" s="309"/>
      <c r="F49" s="309"/>
      <c r="G49" s="309"/>
      <c r="H49" s="309"/>
      <c r="I49" s="309"/>
      <c r="J49" s="310"/>
      <c r="K49" s="71"/>
      <c r="L49" s="72"/>
      <c r="M49" s="74"/>
      <c r="N49" s="72"/>
      <c r="O49" s="72"/>
      <c r="P49" s="43"/>
      <c r="Q49" s="44"/>
      <c r="R49" s="72"/>
      <c r="S49" s="72"/>
      <c r="T49" s="72"/>
      <c r="U49" s="72"/>
      <c r="V49" s="72"/>
      <c r="W49" s="72"/>
      <c r="X49" s="72"/>
      <c r="Y49" s="72"/>
      <c r="Z49" s="72"/>
      <c r="AA49" s="72"/>
      <c r="AB49" s="72"/>
      <c r="AC49" s="72"/>
      <c r="AD49" s="72"/>
      <c r="AE49" s="72"/>
      <c r="AF49" s="72"/>
      <c r="AG49" s="72"/>
      <c r="AH49" s="72"/>
      <c r="AI49" s="72"/>
      <c r="AJ49" s="72"/>
      <c r="AK49" s="72"/>
    </row>
    <row r="50" spans="1:57" s="75" customFormat="1" ht="12.75" hidden="1" customHeight="1" x14ac:dyDescent="0.25">
      <c r="A50" s="69"/>
      <c r="B50" s="311"/>
      <c r="C50" s="312"/>
      <c r="D50" s="312"/>
      <c r="E50" s="312"/>
      <c r="F50" s="312"/>
      <c r="G50" s="312"/>
      <c r="H50" s="312"/>
      <c r="I50" s="312"/>
      <c r="J50" s="313"/>
      <c r="K50" s="71"/>
      <c r="L50" s="72"/>
      <c r="M50" s="74"/>
      <c r="N50" s="72"/>
      <c r="O50" s="72"/>
      <c r="P50" s="43"/>
      <c r="Q50" s="44"/>
      <c r="R50" s="72"/>
      <c r="S50" s="72"/>
      <c r="T50" s="72"/>
      <c r="U50" s="72"/>
      <c r="V50" s="72"/>
      <c r="W50" s="72"/>
      <c r="X50" s="72"/>
      <c r="Y50" s="72"/>
      <c r="Z50" s="72"/>
      <c r="AA50" s="72"/>
      <c r="AB50" s="72"/>
      <c r="AC50" s="72"/>
      <c r="AD50" s="72"/>
      <c r="AE50" s="72"/>
      <c r="AF50" s="72"/>
      <c r="AG50" s="72"/>
      <c r="AH50" s="72"/>
      <c r="AI50" s="72"/>
      <c r="AJ50" s="72"/>
      <c r="AK50" s="72"/>
    </row>
    <row r="51" spans="1:57" s="75" customFormat="1" ht="5.25" hidden="1" customHeight="1" x14ac:dyDescent="0.25">
      <c r="A51" s="69"/>
      <c r="B51" s="311"/>
      <c r="C51" s="312"/>
      <c r="D51" s="312"/>
      <c r="E51" s="312"/>
      <c r="F51" s="312"/>
      <c r="G51" s="312"/>
      <c r="H51" s="312"/>
      <c r="I51" s="312"/>
      <c r="J51" s="313"/>
      <c r="K51" s="71"/>
      <c r="L51" s="72"/>
      <c r="M51" s="74"/>
      <c r="N51" s="72"/>
      <c r="O51" s="72"/>
      <c r="P51" s="43"/>
      <c r="Q51" s="44"/>
      <c r="R51" s="72"/>
      <c r="S51" s="72"/>
      <c r="T51" s="72"/>
      <c r="U51" s="72"/>
      <c r="V51" s="72"/>
      <c r="W51" s="72"/>
      <c r="X51" s="72"/>
      <c r="Y51" s="72"/>
      <c r="Z51" s="72"/>
      <c r="AA51" s="72"/>
      <c r="AB51" s="72"/>
      <c r="AC51" s="72"/>
      <c r="AD51" s="72"/>
      <c r="AE51" s="72"/>
      <c r="AF51" s="72"/>
      <c r="AG51" s="72"/>
      <c r="AH51" s="72"/>
      <c r="AI51" s="72"/>
      <c r="AJ51" s="72"/>
      <c r="AK51" s="72"/>
    </row>
    <row r="52" spans="1:57" s="75" customFormat="1" ht="12.75" hidden="1" customHeight="1" x14ac:dyDescent="0.25">
      <c r="A52" s="69"/>
      <c r="B52" s="311"/>
      <c r="C52" s="312"/>
      <c r="D52" s="312"/>
      <c r="E52" s="312"/>
      <c r="F52" s="312"/>
      <c r="G52" s="312"/>
      <c r="H52" s="312"/>
      <c r="I52" s="312"/>
      <c r="J52" s="313"/>
      <c r="K52" s="71"/>
      <c r="L52" s="72"/>
      <c r="M52" s="74"/>
      <c r="N52" s="72"/>
      <c r="O52" s="72"/>
      <c r="P52" s="43"/>
      <c r="Q52" s="44"/>
      <c r="R52" s="72"/>
      <c r="S52" s="72"/>
      <c r="T52" s="72"/>
      <c r="U52" s="72"/>
      <c r="V52" s="72"/>
      <c r="W52" s="72"/>
      <c r="X52" s="72"/>
      <c r="Y52" s="72"/>
      <c r="Z52" s="72"/>
      <c r="AA52" s="72"/>
      <c r="AB52" s="72"/>
      <c r="AC52" s="72"/>
      <c r="AD52" s="72"/>
      <c r="AE52" s="72"/>
      <c r="AF52" s="72"/>
      <c r="AG52" s="72"/>
      <c r="AH52" s="72"/>
      <c r="AI52" s="72"/>
      <c r="AJ52" s="72"/>
      <c r="AK52" s="72"/>
    </row>
    <row r="53" spans="1:57" s="75" customFormat="1" ht="12.75" hidden="1" customHeight="1" x14ac:dyDescent="0.25">
      <c r="A53" s="69"/>
      <c r="B53" s="311"/>
      <c r="C53" s="312"/>
      <c r="D53" s="312"/>
      <c r="E53" s="312"/>
      <c r="F53" s="312"/>
      <c r="G53" s="312"/>
      <c r="H53" s="312"/>
      <c r="I53" s="312"/>
      <c r="J53" s="313"/>
      <c r="K53" s="71"/>
      <c r="L53" s="72"/>
      <c r="M53" s="74"/>
      <c r="N53" s="72"/>
      <c r="O53" s="72"/>
      <c r="P53" s="43"/>
      <c r="Q53" s="44"/>
      <c r="R53" s="72"/>
      <c r="S53" s="72"/>
      <c r="T53" s="72"/>
      <c r="U53" s="72"/>
      <c r="V53" s="72"/>
      <c r="W53" s="72"/>
      <c r="X53" s="72"/>
      <c r="Y53" s="72"/>
      <c r="Z53" s="72"/>
      <c r="AA53" s="72"/>
      <c r="AB53" s="72"/>
      <c r="AC53" s="72"/>
      <c r="AD53" s="72"/>
      <c r="AE53" s="72"/>
      <c r="AF53" s="72"/>
      <c r="AG53" s="72"/>
      <c r="AH53" s="72"/>
      <c r="AI53" s="72"/>
      <c r="AJ53" s="72"/>
      <c r="AK53" s="72"/>
    </row>
    <row r="54" spans="1:57" s="75" customFormat="1" ht="12.75" hidden="1" customHeight="1" x14ac:dyDescent="0.25">
      <c r="A54" s="69"/>
      <c r="B54" s="311"/>
      <c r="C54" s="312"/>
      <c r="D54" s="312"/>
      <c r="E54" s="312"/>
      <c r="F54" s="312"/>
      <c r="G54" s="312"/>
      <c r="H54" s="312"/>
      <c r="I54" s="312"/>
      <c r="J54" s="313"/>
      <c r="K54" s="71"/>
      <c r="L54" s="72"/>
      <c r="M54" s="74"/>
      <c r="N54" s="72"/>
      <c r="O54" s="72"/>
      <c r="P54" s="43"/>
      <c r="Q54" s="44"/>
      <c r="R54" s="72"/>
      <c r="S54" s="72"/>
      <c r="T54" s="72"/>
      <c r="U54" s="72"/>
      <c r="V54" s="72"/>
      <c r="W54" s="72"/>
      <c r="X54" s="72"/>
      <c r="Y54" s="72"/>
      <c r="Z54" s="72"/>
      <c r="AA54" s="72"/>
      <c r="AB54" s="72"/>
      <c r="AC54" s="72"/>
      <c r="AD54" s="72"/>
      <c r="AE54" s="72"/>
      <c r="AF54" s="72"/>
      <c r="AG54" s="72"/>
      <c r="AH54" s="72"/>
      <c r="AI54" s="72"/>
      <c r="AJ54" s="72"/>
      <c r="AK54" s="72"/>
    </row>
    <row r="55" spans="1:57" s="75" customFormat="1" ht="12.75" hidden="1" customHeight="1" x14ac:dyDescent="0.25">
      <c r="A55" s="69"/>
      <c r="B55" s="311"/>
      <c r="C55" s="312"/>
      <c r="D55" s="312"/>
      <c r="E55" s="312"/>
      <c r="F55" s="312"/>
      <c r="G55" s="312"/>
      <c r="H55" s="312"/>
      <c r="I55" s="312"/>
      <c r="J55" s="313"/>
      <c r="K55" s="71"/>
      <c r="L55" s="72"/>
      <c r="M55" s="74"/>
      <c r="N55" s="72"/>
      <c r="O55" s="72"/>
      <c r="P55" s="43"/>
      <c r="Q55" s="44"/>
      <c r="R55" s="72"/>
      <c r="S55" s="72"/>
      <c r="T55" s="72"/>
      <c r="U55" s="72"/>
      <c r="V55" s="72"/>
      <c r="W55" s="72"/>
      <c r="X55" s="72"/>
      <c r="Y55" s="72"/>
      <c r="Z55" s="72"/>
      <c r="AA55" s="72"/>
      <c r="AB55" s="72"/>
      <c r="AC55" s="72"/>
      <c r="AD55" s="72"/>
      <c r="AE55" s="72"/>
      <c r="AF55" s="72"/>
      <c r="AG55" s="72"/>
      <c r="AH55" s="72"/>
      <c r="AI55" s="72"/>
      <c r="AJ55" s="72"/>
      <c r="AK55" s="72"/>
    </row>
    <row r="56" spans="1:57" s="75" customFormat="1" ht="12.75" hidden="1" customHeight="1" x14ac:dyDescent="0.25">
      <c r="A56" s="69"/>
      <c r="B56" s="311"/>
      <c r="C56" s="312"/>
      <c r="D56" s="312"/>
      <c r="E56" s="312"/>
      <c r="F56" s="312"/>
      <c r="G56" s="312"/>
      <c r="H56" s="312"/>
      <c r="I56" s="312"/>
      <c r="J56" s="313"/>
      <c r="K56" s="71"/>
      <c r="L56" s="72"/>
      <c r="M56" s="74"/>
      <c r="N56" s="72"/>
      <c r="O56" s="72"/>
      <c r="P56" s="43"/>
      <c r="Q56" s="44"/>
      <c r="R56" s="72"/>
      <c r="S56" s="72"/>
      <c r="T56" s="72"/>
      <c r="U56" s="72"/>
      <c r="V56" s="72"/>
      <c r="W56" s="72"/>
      <c r="X56" s="72"/>
      <c r="Y56" s="72"/>
      <c r="Z56" s="72"/>
      <c r="AA56" s="72"/>
      <c r="AB56" s="72"/>
      <c r="AC56" s="72"/>
      <c r="AD56" s="72"/>
      <c r="AE56" s="72"/>
      <c r="AF56" s="72"/>
      <c r="AG56" s="72"/>
      <c r="AH56" s="72"/>
      <c r="AI56" s="72"/>
      <c r="AJ56" s="72"/>
      <c r="AK56" s="72"/>
    </row>
    <row r="57" spans="1:57" s="75" customFormat="1" ht="12.75" hidden="1" customHeight="1" x14ac:dyDescent="0.25">
      <c r="A57" s="69"/>
      <c r="B57" s="311"/>
      <c r="C57" s="312"/>
      <c r="D57" s="312"/>
      <c r="E57" s="312"/>
      <c r="F57" s="312"/>
      <c r="G57" s="312"/>
      <c r="H57" s="312"/>
      <c r="I57" s="312"/>
      <c r="J57" s="313"/>
      <c r="K57" s="71"/>
      <c r="L57" s="72"/>
      <c r="M57" s="74"/>
      <c r="N57" s="72"/>
      <c r="O57" s="72"/>
      <c r="P57" s="43"/>
      <c r="Q57" s="44"/>
      <c r="R57" s="72"/>
      <c r="S57" s="72"/>
      <c r="T57" s="72"/>
      <c r="U57" s="72"/>
      <c r="V57" s="72"/>
      <c r="W57" s="72"/>
      <c r="X57" s="72"/>
      <c r="Y57" s="72"/>
      <c r="Z57" s="72"/>
      <c r="AA57" s="72"/>
      <c r="AB57" s="72"/>
      <c r="AC57" s="72"/>
      <c r="AD57" s="72"/>
      <c r="AE57" s="72"/>
      <c r="AF57" s="72"/>
      <c r="AG57" s="72"/>
      <c r="AH57" s="72"/>
      <c r="AI57" s="72"/>
      <c r="AJ57" s="72"/>
      <c r="AK57" s="72"/>
    </row>
    <row r="58" spans="1:57" s="75" customFormat="1" ht="7.5" hidden="1" customHeight="1" x14ac:dyDescent="0.25">
      <c r="A58" s="69"/>
      <c r="B58" s="314"/>
      <c r="C58" s="315"/>
      <c r="D58" s="315"/>
      <c r="E58" s="315"/>
      <c r="F58" s="315"/>
      <c r="G58" s="315"/>
      <c r="H58" s="315"/>
      <c r="I58" s="315"/>
      <c r="J58" s="316"/>
      <c r="K58" s="71"/>
      <c r="L58" s="72"/>
      <c r="M58" s="74"/>
      <c r="N58" s="72"/>
      <c r="O58" s="72"/>
      <c r="P58" s="43"/>
      <c r="Q58" s="44"/>
      <c r="R58" s="72"/>
      <c r="S58" s="72"/>
      <c r="T58" s="72"/>
      <c r="U58" s="72"/>
      <c r="V58" s="72"/>
      <c r="W58" s="72"/>
      <c r="X58" s="72"/>
      <c r="Y58" s="72"/>
      <c r="Z58" s="72"/>
      <c r="AA58" s="72"/>
      <c r="AB58" s="72"/>
      <c r="AC58" s="72"/>
      <c r="AD58" s="72"/>
      <c r="AE58" s="72"/>
      <c r="AF58" s="72"/>
      <c r="AG58" s="72"/>
      <c r="AH58" s="72"/>
      <c r="AI58" s="72"/>
      <c r="AJ58" s="72"/>
      <c r="AK58" s="72"/>
    </row>
    <row r="59" spans="1:57" ht="6.75" hidden="1" customHeight="1" thickBot="1" x14ac:dyDescent="0.3">
      <c r="A59" s="100"/>
      <c r="B59" s="43"/>
      <c r="C59" s="43"/>
      <c r="D59" s="43"/>
      <c r="E59" s="43"/>
      <c r="F59" s="43"/>
      <c r="G59" s="103"/>
      <c r="H59" s="104"/>
      <c r="I59" s="43"/>
      <c r="J59" s="43"/>
      <c r="Y59" s="120"/>
      <c r="Z59" s="120"/>
      <c r="AA59" s="120"/>
      <c r="AB59" s="120"/>
      <c r="AC59" s="120"/>
      <c r="AD59" s="120"/>
      <c r="AE59" s="120"/>
      <c r="AF59" s="120"/>
      <c r="AG59" s="120"/>
      <c r="AH59" s="120"/>
      <c r="AI59" s="120"/>
      <c r="AJ59" s="120"/>
      <c r="AK59" s="120"/>
      <c r="AL59" s="121"/>
    </row>
    <row r="60" spans="1:57" s="11" customFormat="1" x14ac:dyDescent="0.25">
      <c r="A60" s="2"/>
      <c r="B60" s="58"/>
      <c r="C60" s="28"/>
      <c r="D60" s="30"/>
      <c r="E60" s="30"/>
      <c r="F60" s="30"/>
      <c r="G60" s="30"/>
      <c r="H60" s="30"/>
      <c r="I60" s="30"/>
      <c r="J60" s="27"/>
      <c r="K60" s="44"/>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row>
    <row r="61" spans="1:57" ht="13.8" x14ac:dyDescent="0.25">
      <c r="A61" s="20"/>
      <c r="B61" s="35" t="s">
        <v>50</v>
      </c>
      <c r="C61" s="14"/>
      <c r="D61" s="14"/>
      <c r="E61" s="14"/>
      <c r="G61" s="15"/>
      <c r="H61" s="15"/>
      <c r="I61" s="15"/>
      <c r="J61" s="16"/>
      <c r="L61" s="61"/>
      <c r="Y61" s="44"/>
      <c r="Z61" s="44"/>
      <c r="AA61" s="44"/>
      <c r="AB61" s="44"/>
      <c r="AC61" s="44"/>
      <c r="AD61" s="44"/>
      <c r="AE61" s="44"/>
      <c r="AF61" s="44"/>
      <c r="AG61" s="44"/>
      <c r="AH61" s="44"/>
      <c r="AI61" s="44"/>
      <c r="AJ61" s="11"/>
      <c r="AK61" s="11"/>
      <c r="AL61" s="11"/>
      <c r="AM61" s="59"/>
      <c r="AN61" s="59"/>
      <c r="AO61" s="59"/>
      <c r="AP61" s="59"/>
      <c r="AQ61" s="59"/>
      <c r="AR61" s="59"/>
      <c r="AS61" s="59"/>
      <c r="AT61" s="59"/>
      <c r="AU61" s="59"/>
      <c r="AV61" s="59"/>
      <c r="AW61" s="59"/>
      <c r="AX61" s="59"/>
      <c r="AY61" s="59"/>
      <c r="AZ61" s="59"/>
      <c r="BA61" s="59"/>
      <c r="BB61" s="59"/>
      <c r="BC61" s="59"/>
      <c r="BD61" s="59"/>
      <c r="BE61" s="59"/>
    </row>
    <row r="62" spans="1:57" ht="6" customHeight="1" x14ac:dyDescent="0.25">
      <c r="B62" s="52"/>
      <c r="C62" s="25"/>
      <c r="D62" s="25"/>
      <c r="E62" s="25"/>
      <c r="F62" s="25"/>
      <c r="G62" s="25"/>
      <c r="H62" s="25"/>
      <c r="I62" s="25"/>
      <c r="J62" s="50"/>
      <c r="L62" s="61"/>
      <c r="Y62" s="44"/>
      <c r="Z62" s="44"/>
      <c r="AA62" s="44"/>
      <c r="AB62" s="44"/>
      <c r="AC62" s="44"/>
      <c r="AD62" s="44"/>
      <c r="AE62" s="44"/>
      <c r="AF62" s="44"/>
      <c r="AG62" s="44"/>
      <c r="AH62" s="44"/>
      <c r="AI62" s="44"/>
      <c r="AJ62" s="11"/>
      <c r="AK62" s="11"/>
      <c r="AL62" s="11"/>
      <c r="AM62" s="59"/>
      <c r="AN62" s="59"/>
      <c r="AO62" s="59"/>
      <c r="AP62" s="59"/>
      <c r="AQ62" s="59"/>
      <c r="AR62" s="59"/>
      <c r="AS62" s="59"/>
      <c r="AT62" s="59"/>
      <c r="AU62" s="59"/>
      <c r="AV62" s="59"/>
      <c r="AW62" s="59"/>
      <c r="AX62" s="59"/>
      <c r="AY62" s="59"/>
      <c r="AZ62" s="59"/>
      <c r="BA62" s="59"/>
      <c r="BB62" s="59"/>
      <c r="BC62" s="59"/>
      <c r="BD62" s="59"/>
      <c r="BE62" s="59"/>
    </row>
    <row r="63" spans="1:57" ht="12.75" customHeight="1" x14ac:dyDescent="0.25">
      <c r="B63" s="52"/>
      <c r="C63" s="305" t="s">
        <v>13</v>
      </c>
      <c r="D63" s="305"/>
      <c r="E63" s="305"/>
      <c r="F63" s="305"/>
      <c r="G63" s="305"/>
      <c r="H63" s="305"/>
      <c r="I63" s="305"/>
      <c r="J63" s="50"/>
      <c r="L63" s="61"/>
      <c r="Y63" s="44"/>
      <c r="Z63" s="44"/>
      <c r="AA63" s="44"/>
      <c r="AB63" s="44"/>
      <c r="AC63" s="44"/>
      <c r="AD63" s="44"/>
      <c r="AE63" s="44"/>
      <c r="AF63" s="44"/>
      <c r="AG63" s="44"/>
      <c r="AH63" s="44"/>
      <c r="AI63" s="44"/>
      <c r="AJ63" s="11"/>
      <c r="AK63" s="11"/>
      <c r="AL63" s="11"/>
      <c r="AM63" s="59"/>
      <c r="AN63" s="59"/>
      <c r="AO63" s="59"/>
      <c r="AP63" s="59"/>
      <c r="AQ63" s="59"/>
      <c r="AR63" s="59"/>
      <c r="AS63" s="59"/>
      <c r="AT63" s="59"/>
      <c r="AU63" s="59"/>
      <c r="AV63" s="59"/>
      <c r="AW63" s="59"/>
      <c r="AX63" s="47"/>
      <c r="AY63" s="47"/>
      <c r="AZ63" s="47"/>
      <c r="BA63" s="47"/>
      <c r="BB63" s="47"/>
      <c r="BC63" s="47"/>
      <c r="BD63" s="47"/>
      <c r="BE63" s="47"/>
    </row>
    <row r="64" spans="1:57" ht="3.75" customHeight="1" x14ac:dyDescent="0.25">
      <c r="B64" s="52"/>
      <c r="C64" s="25"/>
      <c r="D64" s="76"/>
      <c r="E64" s="78"/>
      <c r="F64" s="78"/>
      <c r="G64" s="78"/>
      <c r="H64" s="78"/>
      <c r="I64" s="78"/>
      <c r="J64" s="50"/>
      <c r="L64" s="61"/>
      <c r="Y64" s="44"/>
      <c r="Z64" s="44"/>
      <c r="AA64" s="44"/>
      <c r="AB64" s="44"/>
      <c r="AC64" s="44"/>
      <c r="AD64" s="44"/>
      <c r="AE64" s="44"/>
      <c r="AF64" s="44"/>
      <c r="AG64" s="44"/>
      <c r="AH64" s="44"/>
      <c r="AI64" s="44"/>
      <c r="AJ64" s="11"/>
      <c r="AK64" s="11"/>
      <c r="AL64" s="11"/>
      <c r="AM64" s="47"/>
      <c r="AN64" s="47"/>
      <c r="AO64" s="47"/>
      <c r="AP64" s="47"/>
      <c r="AQ64" s="47"/>
      <c r="AR64" s="47"/>
      <c r="AS64" s="47"/>
      <c r="AT64" s="47"/>
      <c r="AU64" s="47"/>
      <c r="AV64" s="47"/>
      <c r="AW64" s="47"/>
      <c r="AX64" s="44"/>
      <c r="AY64" s="44"/>
      <c r="AZ64" s="44"/>
      <c r="BA64" s="44"/>
      <c r="BB64" s="44"/>
      <c r="BC64" s="44"/>
      <c r="BD64" s="44"/>
      <c r="BE64" s="44"/>
    </row>
    <row r="65" spans="1:57" ht="12.75" customHeight="1" x14ac:dyDescent="0.25">
      <c r="B65" s="52"/>
      <c r="C65" s="25" t="s">
        <v>52</v>
      </c>
      <c r="D65" s="76"/>
      <c r="E65" s="78"/>
      <c r="F65" s="78"/>
      <c r="G65" s="78"/>
      <c r="H65" s="78"/>
      <c r="I65" s="78"/>
      <c r="J65" s="50"/>
      <c r="L65" s="61"/>
      <c r="Y65" s="44"/>
      <c r="Z65" s="44"/>
      <c r="AA65" s="44"/>
      <c r="AB65" s="44"/>
      <c r="AC65" s="44"/>
      <c r="AD65" s="44"/>
      <c r="AE65" s="44"/>
      <c r="AF65" s="44"/>
      <c r="AG65" s="44"/>
      <c r="AH65" s="44"/>
      <c r="AI65" s="44"/>
      <c r="AJ65" s="11"/>
      <c r="AK65" s="11"/>
      <c r="AL65" s="11"/>
      <c r="AM65" s="44"/>
      <c r="AN65" s="44"/>
      <c r="AO65" s="44"/>
      <c r="AP65" s="44"/>
      <c r="AQ65" s="44"/>
      <c r="AR65" s="44"/>
      <c r="AS65" s="44"/>
      <c r="AT65" s="44"/>
      <c r="AU65" s="44"/>
      <c r="AV65" s="44"/>
      <c r="AW65" s="44"/>
      <c r="AX65" s="11"/>
      <c r="AY65" s="11"/>
      <c r="AZ65" s="11"/>
      <c r="BA65" s="11"/>
      <c r="BB65" s="11"/>
      <c r="BC65" s="11"/>
      <c r="BD65" s="11"/>
      <c r="BE65" s="11"/>
    </row>
    <row r="66" spans="1:57" ht="12.75" customHeight="1" x14ac:dyDescent="0.25">
      <c r="B66" s="52"/>
      <c r="C66" s="25" t="s">
        <v>53</v>
      </c>
      <c r="D66" s="76"/>
      <c r="E66" s="78"/>
      <c r="F66" s="78"/>
      <c r="G66" s="78"/>
      <c r="H66" s="78"/>
      <c r="I66" s="78"/>
      <c r="J66" s="50"/>
      <c r="L66" s="61"/>
      <c r="Y66" s="44"/>
      <c r="Z66" s="44"/>
      <c r="AA66" s="44"/>
      <c r="AB66" s="44"/>
      <c r="AC66" s="44"/>
      <c r="AD66" s="44"/>
      <c r="AE66" s="44"/>
      <c r="AF66" s="44"/>
      <c r="AG66" s="44"/>
      <c r="AH66" s="44"/>
      <c r="AI66" s="44"/>
      <c r="AJ66" s="11"/>
      <c r="AK66" s="11"/>
      <c r="AL66" s="11"/>
      <c r="AM66" s="11"/>
      <c r="AN66" s="11"/>
      <c r="AO66" s="11"/>
      <c r="AP66" s="11"/>
      <c r="AQ66" s="11"/>
      <c r="AR66" s="11"/>
      <c r="AS66" s="11"/>
      <c r="AT66" s="11"/>
      <c r="AU66" s="11"/>
      <c r="AV66" s="11"/>
      <c r="AW66" s="11"/>
      <c r="AX66" s="62"/>
      <c r="AY66" s="62"/>
      <c r="AZ66" s="62"/>
      <c r="BA66" s="62"/>
      <c r="BB66" s="62"/>
      <c r="BC66" s="62"/>
      <c r="BD66" s="62"/>
      <c r="BE66" s="62"/>
    </row>
    <row r="67" spans="1:57" ht="12.75" customHeight="1" x14ac:dyDescent="0.25">
      <c r="B67" s="145"/>
      <c r="C67" s="25"/>
      <c r="D67" s="132"/>
      <c r="E67" s="133"/>
      <c r="F67" s="133"/>
      <c r="G67" s="133"/>
      <c r="H67" s="133"/>
      <c r="I67" s="133"/>
      <c r="J67" s="50"/>
      <c r="L67" s="61"/>
      <c r="Y67" s="44"/>
      <c r="Z67" s="44"/>
      <c r="AA67" s="44"/>
      <c r="AB67" s="44"/>
      <c r="AC67" s="44"/>
      <c r="AD67" s="44"/>
      <c r="AE67" s="44"/>
      <c r="AF67" s="44"/>
      <c r="AG67" s="44"/>
      <c r="AH67" s="44"/>
      <c r="AI67" s="44"/>
      <c r="AJ67" s="11"/>
      <c r="AK67" s="11"/>
      <c r="AL67" s="11"/>
      <c r="AM67" s="11"/>
      <c r="AN67" s="11"/>
      <c r="AO67" s="11"/>
      <c r="AP67" s="11"/>
      <c r="AQ67" s="11"/>
      <c r="AR67" s="11"/>
      <c r="AS67" s="11"/>
      <c r="AT67" s="11"/>
      <c r="AU67" s="11"/>
      <c r="AV67" s="11"/>
      <c r="AW67" s="11"/>
      <c r="AX67" s="62"/>
      <c r="AY67" s="62"/>
      <c r="AZ67" s="62"/>
      <c r="BA67" s="62"/>
      <c r="BB67" s="62"/>
      <c r="BC67" s="62"/>
      <c r="BD67" s="62"/>
      <c r="BE67" s="62"/>
    </row>
    <row r="68" spans="1:57" ht="2.25" customHeight="1" x14ac:dyDescent="0.25">
      <c r="B68" s="52"/>
      <c r="C68" s="78"/>
      <c r="D68" s="78"/>
      <c r="E68" s="78"/>
      <c r="F68" s="78"/>
      <c r="G68" s="78"/>
      <c r="H68" s="78"/>
      <c r="I68" s="78"/>
      <c r="J68" s="50"/>
      <c r="L68" s="61"/>
      <c r="Y68" s="72"/>
      <c r="Z68" s="72"/>
      <c r="AA68" s="72"/>
      <c r="AB68" s="72"/>
      <c r="AC68" s="72"/>
      <c r="AD68" s="72"/>
      <c r="AE68" s="72"/>
      <c r="AF68" s="72"/>
      <c r="AG68" s="72"/>
      <c r="AH68" s="72"/>
      <c r="AI68" s="72"/>
      <c r="AJ68" s="72"/>
      <c r="AK68" s="72"/>
      <c r="AL68" s="75"/>
      <c r="AM68" s="44"/>
      <c r="AN68" s="44"/>
      <c r="AO68" s="44"/>
      <c r="AP68" s="44"/>
      <c r="AQ68" s="44"/>
      <c r="AR68" s="44"/>
      <c r="AS68" s="44"/>
      <c r="AT68" s="44"/>
      <c r="AU68" s="44"/>
      <c r="AV68" s="44"/>
      <c r="AW68" s="44"/>
      <c r="AX68" s="100"/>
      <c r="AY68" s="100"/>
      <c r="AZ68" s="100"/>
      <c r="BA68" s="100"/>
      <c r="BB68" s="100"/>
      <c r="BC68" s="100"/>
      <c r="BD68" s="100"/>
      <c r="BE68" s="100"/>
    </row>
    <row r="69" spans="1:57" ht="108.75" customHeight="1" x14ac:dyDescent="0.25">
      <c r="B69" s="36"/>
      <c r="C69" s="282"/>
      <c r="D69" s="283"/>
      <c r="E69" s="283"/>
      <c r="F69" s="283"/>
      <c r="G69" s="283"/>
      <c r="H69" s="283"/>
      <c r="I69" s="284"/>
      <c r="J69" s="7"/>
      <c r="K69" s="5"/>
      <c r="L69" s="61"/>
      <c r="Y69" s="72"/>
      <c r="Z69" s="72"/>
      <c r="AA69" s="72"/>
      <c r="AB69" s="72"/>
      <c r="AC69" s="72"/>
      <c r="AD69" s="72"/>
      <c r="AE69" s="72"/>
      <c r="AF69" s="72"/>
      <c r="AG69" s="72"/>
      <c r="AH69" s="72"/>
      <c r="AI69" s="72"/>
      <c r="AJ69" s="72"/>
      <c r="AK69" s="72"/>
      <c r="AL69" s="75"/>
      <c r="AM69" s="100"/>
      <c r="AN69" s="100"/>
      <c r="AO69" s="100"/>
      <c r="AP69" s="100"/>
      <c r="AQ69" s="100"/>
      <c r="AR69" s="100"/>
      <c r="AS69" s="100"/>
      <c r="AT69" s="100"/>
      <c r="AU69" s="100"/>
      <c r="AV69" s="100"/>
      <c r="AW69" s="100"/>
      <c r="AX69" s="44"/>
      <c r="AY69" s="44"/>
      <c r="AZ69" s="44"/>
      <c r="BA69" s="44"/>
      <c r="BB69" s="44"/>
      <c r="BC69" s="44"/>
      <c r="BD69" s="44"/>
      <c r="BE69" s="44"/>
    </row>
    <row r="70" spans="1:57" ht="9" customHeight="1" x14ac:dyDescent="0.25">
      <c r="B70" s="151"/>
      <c r="C70" s="146"/>
      <c r="D70" s="154"/>
      <c r="E70" s="154"/>
      <c r="F70" s="154"/>
      <c r="G70" s="154"/>
      <c r="H70" s="154"/>
      <c r="I70" s="154"/>
      <c r="J70" s="7"/>
      <c r="K70" s="5"/>
      <c r="L70" s="61"/>
      <c r="Y70" s="72"/>
      <c r="Z70" s="72"/>
      <c r="AA70" s="72"/>
      <c r="AB70" s="72"/>
      <c r="AC70" s="72"/>
      <c r="AD70" s="72"/>
      <c r="AE70" s="72"/>
      <c r="AF70" s="72"/>
      <c r="AG70" s="72"/>
      <c r="AH70" s="72"/>
      <c r="AI70" s="72"/>
      <c r="AJ70" s="72"/>
      <c r="AK70" s="72"/>
      <c r="AL70" s="75"/>
      <c r="AM70" s="100"/>
      <c r="AN70" s="100"/>
      <c r="AO70" s="100"/>
      <c r="AP70" s="100"/>
      <c r="AQ70" s="100"/>
      <c r="AR70" s="100"/>
      <c r="AS70" s="100"/>
      <c r="AT70" s="100"/>
      <c r="AU70" s="100"/>
      <c r="AV70" s="100"/>
      <c r="AW70" s="100"/>
      <c r="AX70" s="44"/>
      <c r="AY70" s="44"/>
      <c r="AZ70" s="44"/>
      <c r="BA70" s="44"/>
      <c r="BB70" s="44"/>
      <c r="BC70" s="44"/>
      <c r="BD70" s="44"/>
      <c r="BE70" s="44"/>
    </row>
    <row r="71" spans="1:57" ht="21" customHeight="1" x14ac:dyDescent="0.25">
      <c r="B71" s="52"/>
      <c r="C71" s="298" t="s">
        <v>63</v>
      </c>
      <c r="D71" s="298"/>
      <c r="E71" s="298"/>
      <c r="F71" s="298"/>
      <c r="G71" s="298"/>
      <c r="H71" s="298"/>
      <c r="I71" s="298"/>
      <c r="J71" s="50"/>
      <c r="L71" s="61"/>
      <c r="Y71" s="72"/>
      <c r="Z71" s="72"/>
      <c r="AA71" s="72"/>
      <c r="AB71" s="72"/>
      <c r="AC71" s="72"/>
      <c r="AD71" s="72"/>
      <c r="AE71" s="72"/>
      <c r="AF71" s="72"/>
      <c r="AG71" s="72"/>
      <c r="AH71" s="72"/>
      <c r="AI71" s="72"/>
      <c r="AJ71" s="72"/>
      <c r="AK71" s="72"/>
      <c r="AL71" s="75"/>
      <c r="AM71" s="44"/>
      <c r="AN71" s="44"/>
      <c r="AO71" s="44"/>
      <c r="AP71" s="44"/>
      <c r="AQ71" s="44"/>
      <c r="AR71" s="44"/>
      <c r="AS71" s="44"/>
      <c r="AT71" s="44"/>
      <c r="AU71" s="44"/>
      <c r="AV71" s="44"/>
      <c r="AW71" s="44"/>
    </row>
    <row r="72" spans="1:57" ht="6.75" customHeight="1" x14ac:dyDescent="0.25">
      <c r="B72" s="145"/>
      <c r="C72" s="152"/>
      <c r="D72" s="152"/>
      <c r="E72" s="152"/>
      <c r="F72" s="152"/>
      <c r="G72" s="152"/>
      <c r="H72" s="152"/>
      <c r="I72" s="152"/>
      <c r="J72" s="50"/>
      <c r="L72" s="61"/>
      <c r="Y72" s="72"/>
      <c r="Z72" s="72"/>
      <c r="AA72" s="72"/>
      <c r="AB72" s="72"/>
      <c r="AC72" s="72"/>
      <c r="AD72" s="72"/>
      <c r="AE72" s="72"/>
      <c r="AF72" s="72"/>
      <c r="AG72" s="72"/>
      <c r="AH72" s="72"/>
      <c r="AI72" s="72"/>
      <c r="AJ72" s="72"/>
      <c r="AK72" s="72"/>
      <c r="AL72" s="75"/>
      <c r="AM72" s="44"/>
      <c r="AN72" s="44"/>
      <c r="AO72" s="44"/>
      <c r="AP72" s="44"/>
      <c r="AQ72" s="44"/>
      <c r="AR72" s="44"/>
      <c r="AS72" s="44"/>
      <c r="AT72" s="44"/>
      <c r="AU72" s="44"/>
      <c r="AV72" s="44"/>
      <c r="AW72" s="44"/>
    </row>
    <row r="73" spans="1:57" s="159" customFormat="1" ht="18" customHeight="1" x14ac:dyDescent="0.25">
      <c r="A73" s="90"/>
      <c r="B73" s="157"/>
      <c r="C73" s="288" t="s">
        <v>20</v>
      </c>
      <c r="D73" s="289"/>
      <c r="E73" s="289"/>
      <c r="F73" s="289"/>
      <c r="G73" s="289"/>
      <c r="H73" s="289"/>
      <c r="I73" s="290"/>
      <c r="J73" s="91"/>
      <c r="K73" s="92"/>
      <c r="L73" s="158"/>
      <c r="Y73" s="160"/>
      <c r="Z73" s="160"/>
      <c r="AA73" s="160"/>
      <c r="AB73" s="160"/>
      <c r="AC73" s="160"/>
      <c r="AD73" s="160"/>
      <c r="AE73" s="160"/>
      <c r="AF73" s="160"/>
      <c r="AG73" s="160"/>
      <c r="AH73" s="160"/>
      <c r="AI73" s="160"/>
      <c r="AJ73" s="160"/>
      <c r="AK73" s="160"/>
      <c r="AL73" s="161"/>
    </row>
    <row r="74" spans="1:57" ht="12.75" hidden="1" customHeight="1" x14ac:dyDescent="0.25">
      <c r="B74" s="52"/>
      <c r="C74" s="46"/>
      <c r="D74" s="45"/>
      <c r="E74" s="45"/>
      <c r="F74" s="45"/>
      <c r="G74" s="45"/>
      <c r="H74" s="45"/>
      <c r="I74" s="82"/>
      <c r="J74" s="50"/>
      <c r="L74" s="61"/>
      <c r="Y74" s="72"/>
      <c r="Z74" s="72"/>
      <c r="AA74" s="72"/>
      <c r="AB74" s="72"/>
      <c r="AC74" s="72"/>
      <c r="AD74" s="72"/>
      <c r="AE74" s="72"/>
      <c r="AF74" s="72"/>
      <c r="AG74" s="72"/>
      <c r="AH74" s="72"/>
      <c r="AI74" s="72"/>
      <c r="AJ74" s="72"/>
      <c r="AK74" s="72"/>
      <c r="AL74" s="75"/>
    </row>
    <row r="75" spans="1:57" ht="12.75" hidden="1" customHeight="1" x14ac:dyDescent="0.25">
      <c r="B75" s="52"/>
      <c r="C75" s="46"/>
      <c r="D75" s="45"/>
      <c r="E75" s="45"/>
      <c r="F75" s="45"/>
      <c r="G75" s="45"/>
      <c r="H75" s="45"/>
      <c r="I75" s="82"/>
      <c r="J75" s="50"/>
      <c r="L75" s="61"/>
      <c r="Y75" s="72"/>
      <c r="Z75" s="72"/>
      <c r="AA75" s="72"/>
      <c r="AB75" s="72"/>
      <c r="AC75" s="72"/>
      <c r="AD75" s="72"/>
      <c r="AE75" s="72"/>
      <c r="AF75" s="72"/>
      <c r="AG75" s="72"/>
      <c r="AH75" s="72"/>
      <c r="AI75" s="72"/>
      <c r="AJ75" s="72"/>
      <c r="AK75" s="72"/>
      <c r="AL75" s="75"/>
    </row>
    <row r="76" spans="1:57" ht="41.25" customHeight="1" x14ac:dyDescent="0.25">
      <c r="B76" s="52"/>
      <c r="C76" s="285"/>
      <c r="D76" s="286"/>
      <c r="E76" s="287"/>
      <c r="F76" s="291"/>
      <c r="G76" s="292"/>
      <c r="H76" s="292"/>
      <c r="I76" s="293"/>
      <c r="J76" s="50"/>
      <c r="L76" s="61"/>
      <c r="Y76" s="72"/>
      <c r="Z76" s="72"/>
      <c r="AA76" s="72"/>
      <c r="AB76" s="72"/>
      <c r="AC76" s="72"/>
      <c r="AD76" s="72"/>
      <c r="AE76" s="72"/>
      <c r="AF76" s="72"/>
      <c r="AG76" s="72"/>
      <c r="AH76" s="72"/>
      <c r="AI76" s="72"/>
      <c r="AJ76" s="72"/>
      <c r="AK76" s="72"/>
      <c r="AL76" s="75"/>
    </row>
    <row r="77" spans="1:57" x14ac:dyDescent="0.25">
      <c r="B77" s="52"/>
      <c r="C77" s="21" t="s">
        <v>0</v>
      </c>
      <c r="D77" s="22"/>
      <c r="E77" s="23"/>
      <c r="F77" s="22"/>
      <c r="G77" s="22" t="s">
        <v>58</v>
      </c>
      <c r="H77" s="22"/>
      <c r="I77" s="24"/>
      <c r="J77" s="50"/>
      <c r="L77" s="61"/>
      <c r="Y77" s="72"/>
      <c r="Z77" s="72"/>
      <c r="AA77" s="72"/>
      <c r="AB77" s="72"/>
      <c r="AC77" s="72"/>
      <c r="AD77" s="72"/>
      <c r="AE77" s="72"/>
      <c r="AF77" s="72"/>
      <c r="AG77" s="72"/>
      <c r="AH77" s="72"/>
      <c r="AI77" s="72"/>
      <c r="AJ77" s="72"/>
      <c r="AK77" s="72"/>
      <c r="AL77" s="75"/>
    </row>
    <row r="78" spans="1:57" ht="9" customHeight="1" x14ac:dyDescent="0.25">
      <c r="B78" s="93"/>
      <c r="C78" s="107"/>
      <c r="D78" s="107"/>
      <c r="E78" s="107"/>
      <c r="F78" s="107"/>
      <c r="G78" s="276"/>
      <c r="H78" s="276"/>
      <c r="I78" s="276"/>
      <c r="J78" s="97"/>
      <c r="L78" s="61"/>
      <c r="Y78" s="72"/>
      <c r="Z78" s="72"/>
      <c r="AA78" s="72"/>
      <c r="AB78" s="72"/>
      <c r="AC78" s="72"/>
      <c r="AD78" s="72"/>
      <c r="AE78" s="72"/>
      <c r="AF78" s="72"/>
      <c r="AG78" s="72"/>
      <c r="AH78" s="72"/>
      <c r="AI78" s="72"/>
      <c r="AJ78" s="72"/>
      <c r="AK78" s="72"/>
      <c r="AL78" s="75"/>
    </row>
    <row r="79" spans="1:57" ht="7.5" customHeight="1" x14ac:dyDescent="0.25">
      <c r="B79" s="66"/>
      <c r="C79" s="86"/>
      <c r="D79" s="86"/>
      <c r="E79" s="86"/>
      <c r="F79" s="86"/>
      <c r="G79" s="86"/>
      <c r="H79" s="87"/>
      <c r="I79" s="88"/>
      <c r="J79" s="89"/>
      <c r="L79" s="61"/>
      <c r="Y79" s="72"/>
      <c r="Z79" s="72"/>
      <c r="AA79" s="72"/>
      <c r="AB79" s="72"/>
      <c r="AC79" s="72"/>
      <c r="AD79" s="72"/>
      <c r="AE79" s="72"/>
      <c r="AF79" s="72"/>
      <c r="AG79" s="72"/>
      <c r="AH79" s="72"/>
      <c r="AI79" s="72"/>
      <c r="AJ79" s="72"/>
      <c r="AK79" s="72"/>
      <c r="AL79" s="75"/>
    </row>
    <row r="80" spans="1:57" ht="6.75" customHeight="1" x14ac:dyDescent="0.25">
      <c r="B80" s="52"/>
      <c r="C80" s="51"/>
      <c r="D80" s="51"/>
      <c r="E80" s="77"/>
      <c r="F80" s="77"/>
      <c r="G80" s="77"/>
      <c r="H80" s="77"/>
      <c r="I80" s="106"/>
      <c r="J80" s="50"/>
      <c r="L80" s="61"/>
      <c r="Y80" s="72"/>
      <c r="Z80" s="72"/>
      <c r="AA80" s="72"/>
      <c r="AB80" s="72"/>
      <c r="AC80" s="72"/>
      <c r="AD80" s="72"/>
      <c r="AE80" s="72"/>
      <c r="AF80" s="72"/>
      <c r="AG80" s="72"/>
      <c r="AH80" s="72"/>
      <c r="AI80" s="72"/>
      <c r="AJ80" s="72"/>
      <c r="AK80" s="72"/>
      <c r="AL80" s="75"/>
    </row>
    <row r="81" spans="1:12" x14ac:dyDescent="0.25">
      <c r="A81" s="2"/>
      <c r="B81" s="1" t="s">
        <v>1</v>
      </c>
      <c r="C81" s="83"/>
      <c r="D81" s="83"/>
      <c r="E81" s="83"/>
      <c r="F81" s="83"/>
      <c r="G81" s="83"/>
      <c r="H81" s="83"/>
      <c r="I81" s="83"/>
      <c r="J81" s="8"/>
    </row>
    <row r="82" spans="1:12" x14ac:dyDescent="0.25">
      <c r="A82" s="2"/>
      <c r="B82" s="1"/>
      <c r="C82" s="83"/>
      <c r="D82" s="83"/>
      <c r="E82" s="83"/>
      <c r="F82" s="83"/>
      <c r="G82" s="83"/>
      <c r="H82" s="83"/>
      <c r="I82" s="83"/>
      <c r="J82" s="8"/>
    </row>
    <row r="83" spans="1:12" x14ac:dyDescent="0.25">
      <c r="A83" s="2"/>
      <c r="B83" s="1"/>
      <c r="C83" s="79" t="s">
        <v>12</v>
      </c>
      <c r="D83" s="80"/>
      <c r="E83" s="81"/>
      <c r="F83" s="83"/>
      <c r="G83" s="109"/>
      <c r="H83" s="109"/>
      <c r="I83" s="109"/>
      <c r="J83" s="8"/>
    </row>
    <row r="84" spans="1:12" ht="7.2" customHeight="1" x14ac:dyDescent="0.25">
      <c r="A84" s="2"/>
      <c r="B84" s="26"/>
      <c r="C84" s="53"/>
      <c r="D84" s="53"/>
      <c r="E84" s="53"/>
      <c r="F84" s="53"/>
      <c r="G84" s="110"/>
      <c r="H84" s="110"/>
      <c r="I84" s="110"/>
      <c r="J84" s="8"/>
    </row>
    <row r="85" spans="1:12" ht="11.25" customHeight="1" x14ac:dyDescent="0.25">
      <c r="B85" s="93"/>
      <c r="C85" s="107"/>
      <c r="D85" s="107"/>
      <c r="E85" s="107"/>
      <c r="F85" s="107"/>
      <c r="G85" s="276"/>
      <c r="H85" s="276"/>
      <c r="I85" s="276"/>
      <c r="J85" s="97"/>
    </row>
    <row r="86" spans="1:12" ht="25.2" customHeight="1" x14ac:dyDescent="0.25">
      <c r="B86" s="51"/>
      <c r="C86" s="53"/>
      <c r="D86" s="53"/>
      <c r="E86" s="53"/>
      <c r="F86" s="53"/>
      <c r="G86" s="111"/>
      <c r="H86" s="111"/>
      <c r="I86" s="111"/>
      <c r="J86" s="51"/>
    </row>
    <row r="87" spans="1:12" x14ac:dyDescent="0.25">
      <c r="B87" s="51"/>
      <c r="C87" s="53"/>
      <c r="D87" s="53"/>
      <c r="E87" s="53"/>
      <c r="F87" s="53"/>
      <c r="G87" s="111"/>
      <c r="H87" s="111"/>
      <c r="I87" s="111"/>
      <c r="J87" s="51"/>
      <c r="K87" s="43"/>
    </row>
    <row r="88" spans="1:12" hidden="1" x14ac:dyDescent="0.25">
      <c r="B88" s="51"/>
      <c r="C88" s="53"/>
      <c r="D88" s="53"/>
      <c r="E88" s="53"/>
      <c r="F88" s="53"/>
      <c r="G88" s="111"/>
      <c r="H88" s="111"/>
      <c r="I88" s="111"/>
      <c r="J88" s="51"/>
      <c r="K88" s="43"/>
    </row>
    <row r="89" spans="1:12" hidden="1" x14ac:dyDescent="0.25">
      <c r="B89" s="51"/>
      <c r="C89" s="53" t="s">
        <v>21</v>
      </c>
      <c r="D89" s="53"/>
      <c r="E89" s="53"/>
      <c r="F89" s="53"/>
      <c r="G89" s="111"/>
      <c r="H89" s="111"/>
      <c r="I89" s="111"/>
      <c r="J89" s="51"/>
      <c r="K89" s="126"/>
      <c r="L89" s="126"/>
    </row>
    <row r="90" spans="1:12" hidden="1" x14ac:dyDescent="0.25">
      <c r="B90" s="51"/>
      <c r="C90" s="53"/>
      <c r="D90" s="53"/>
      <c r="E90" s="53"/>
      <c r="F90" s="53"/>
      <c r="G90" s="111"/>
      <c r="H90" s="111"/>
      <c r="I90" s="111"/>
      <c r="J90" s="51"/>
      <c r="K90" s="48"/>
      <c r="L90" s="48"/>
    </row>
    <row r="91" spans="1:12" hidden="1" x14ac:dyDescent="0.25">
      <c r="B91" s="51"/>
      <c r="C91" s="53" t="s">
        <v>22</v>
      </c>
      <c r="D91" s="53"/>
      <c r="E91" s="53"/>
      <c r="F91" s="53"/>
      <c r="G91" s="111"/>
      <c r="H91" s="111"/>
      <c r="I91" s="111"/>
      <c r="J91" s="111"/>
      <c r="K91" s="118"/>
      <c r="L91" s="118"/>
    </row>
    <row r="92" spans="1:12" hidden="1" x14ac:dyDescent="0.25">
      <c r="B92" s="114">
        <v>10</v>
      </c>
      <c r="C92" s="53" t="s">
        <v>30</v>
      </c>
      <c r="D92" s="53"/>
      <c r="E92" s="53"/>
      <c r="F92" s="53"/>
      <c r="G92" s="114">
        <v>10</v>
      </c>
      <c r="H92" s="111"/>
      <c r="I92" s="111"/>
      <c r="J92" s="111"/>
      <c r="K92" s="128"/>
      <c r="L92" s="128"/>
    </row>
    <row r="93" spans="1:12" hidden="1" x14ac:dyDescent="0.25">
      <c r="B93" s="114"/>
      <c r="C93" s="53" t="s">
        <v>22</v>
      </c>
      <c r="D93" s="53"/>
      <c r="E93" s="53"/>
      <c r="F93" s="53"/>
      <c r="G93" s="114"/>
      <c r="H93" s="111"/>
      <c r="I93" s="111"/>
      <c r="J93" s="111"/>
      <c r="K93" s="128"/>
      <c r="L93" s="128"/>
    </row>
    <row r="94" spans="1:12" hidden="1" x14ac:dyDescent="0.25">
      <c r="B94" s="114">
        <v>11</v>
      </c>
      <c r="C94" s="53" t="s">
        <v>31</v>
      </c>
      <c r="D94" s="53"/>
      <c r="E94" s="53"/>
      <c r="F94" s="53"/>
      <c r="G94" s="114">
        <v>11</v>
      </c>
      <c r="H94" s="111"/>
      <c r="I94" s="111"/>
      <c r="J94" s="111"/>
      <c r="K94" s="128"/>
      <c r="L94" s="128"/>
    </row>
    <row r="95" spans="1:12" hidden="1" x14ac:dyDescent="0.25">
      <c r="B95" s="114"/>
      <c r="C95" s="53"/>
      <c r="D95" s="53"/>
      <c r="E95" s="53"/>
      <c r="F95" s="53"/>
      <c r="G95" s="114"/>
      <c r="H95" s="111"/>
      <c r="I95" s="111"/>
      <c r="J95" s="111"/>
      <c r="K95" s="128"/>
      <c r="L95" s="128"/>
    </row>
    <row r="96" spans="1:12" hidden="1" x14ac:dyDescent="0.25">
      <c r="B96" s="115"/>
      <c r="C96" s="53" t="s">
        <v>23</v>
      </c>
      <c r="D96" s="53"/>
      <c r="E96" s="53"/>
      <c r="F96" s="53"/>
      <c r="G96" s="111"/>
      <c r="H96" s="111"/>
      <c r="I96" s="111"/>
      <c r="J96" s="111"/>
      <c r="K96" s="128"/>
      <c r="L96" s="128"/>
    </row>
    <row r="97" spans="2:12" hidden="1" x14ac:dyDescent="0.25">
      <c r="B97" s="111" t="s">
        <v>24</v>
      </c>
      <c r="C97" s="53" t="s">
        <v>28</v>
      </c>
      <c r="D97" s="53"/>
      <c r="E97" s="53"/>
      <c r="F97" s="53"/>
      <c r="G97" s="111" t="s">
        <v>24</v>
      </c>
      <c r="H97" s="111" t="s">
        <v>27</v>
      </c>
      <c r="I97" s="111"/>
      <c r="J97" s="111"/>
      <c r="K97" s="128"/>
      <c r="L97" s="128"/>
    </row>
    <row r="98" spans="2:12" hidden="1" x14ac:dyDescent="0.25">
      <c r="B98" s="111">
        <v>12</v>
      </c>
      <c r="C98" s="53" t="s">
        <v>32</v>
      </c>
      <c r="D98" s="53"/>
      <c r="E98" s="53"/>
      <c r="F98" s="53"/>
      <c r="G98" s="111">
        <v>12</v>
      </c>
      <c r="H98" s="111" t="s">
        <v>26</v>
      </c>
      <c r="I98" s="111"/>
      <c r="J98" s="111"/>
      <c r="K98" s="128"/>
      <c r="L98" s="128"/>
    </row>
    <row r="99" spans="2:12" hidden="1" x14ac:dyDescent="0.25">
      <c r="B99" s="111">
        <v>13</v>
      </c>
      <c r="C99" s="53" t="s">
        <v>33</v>
      </c>
      <c r="D99" s="53"/>
      <c r="E99" s="53"/>
      <c r="F99" s="53"/>
      <c r="G99" s="111">
        <v>13</v>
      </c>
      <c r="H99" s="111" t="s">
        <v>26</v>
      </c>
      <c r="I99" s="111"/>
      <c r="J99" s="111"/>
      <c r="K99" s="128"/>
      <c r="L99" s="128"/>
    </row>
    <row r="100" spans="2:12" hidden="1" x14ac:dyDescent="0.25">
      <c r="B100" s="111">
        <v>14</v>
      </c>
      <c r="C100" s="53" t="s">
        <v>34</v>
      </c>
      <c r="D100" s="53"/>
      <c r="E100" s="53"/>
      <c r="F100" s="53"/>
      <c r="G100" s="111">
        <v>14</v>
      </c>
      <c r="H100" s="111" t="s">
        <v>25</v>
      </c>
      <c r="I100" s="111"/>
      <c r="J100" s="111"/>
      <c r="K100" s="128"/>
      <c r="L100" s="128"/>
    </row>
    <row r="101" spans="2:12" hidden="1" x14ac:dyDescent="0.25">
      <c r="B101" s="111">
        <v>20</v>
      </c>
      <c r="C101" s="53" t="s">
        <v>35</v>
      </c>
      <c r="D101" s="53"/>
      <c r="E101" s="53"/>
      <c r="F101" s="53"/>
      <c r="G101" s="111">
        <v>20</v>
      </c>
      <c r="H101" s="111" t="s">
        <v>26</v>
      </c>
      <c r="I101" s="111"/>
      <c r="J101" s="111"/>
      <c r="K101" s="128"/>
      <c r="L101" s="128"/>
    </row>
    <row r="102" spans="2:12" hidden="1" x14ac:dyDescent="0.25">
      <c r="B102" s="111">
        <v>21</v>
      </c>
      <c r="C102" s="53" t="s">
        <v>36</v>
      </c>
      <c r="D102" s="53"/>
      <c r="E102" s="53"/>
      <c r="F102" s="53"/>
      <c r="G102" s="111">
        <v>21</v>
      </c>
      <c r="H102" s="111" t="s">
        <v>25</v>
      </c>
      <c r="I102" s="111"/>
      <c r="J102" s="111"/>
      <c r="K102" s="128"/>
      <c r="L102" s="128"/>
    </row>
    <row r="103" spans="2:12" hidden="1" x14ac:dyDescent="0.25">
      <c r="B103" s="111">
        <v>23</v>
      </c>
      <c r="C103" s="53" t="s">
        <v>37</v>
      </c>
      <c r="D103" s="53"/>
      <c r="E103" s="53"/>
      <c r="F103" s="53"/>
      <c r="G103" s="111">
        <v>23</v>
      </c>
      <c r="H103" s="111" t="s">
        <v>26</v>
      </c>
      <c r="I103" s="111"/>
      <c r="J103" s="111"/>
      <c r="K103" s="128"/>
      <c r="L103" s="128"/>
    </row>
    <row r="104" spans="2:12" hidden="1" x14ac:dyDescent="0.25">
      <c r="B104" s="111">
        <v>27</v>
      </c>
      <c r="C104" s="53" t="s">
        <v>38</v>
      </c>
      <c r="D104" s="53"/>
      <c r="E104" s="53"/>
      <c r="F104" s="53"/>
      <c r="G104" s="111">
        <v>27</v>
      </c>
      <c r="H104" s="111" t="s">
        <v>25</v>
      </c>
      <c r="I104" s="111"/>
      <c r="J104" s="111"/>
      <c r="K104" s="128"/>
      <c r="L104" s="128"/>
    </row>
    <row r="105" spans="2:12" hidden="1" x14ac:dyDescent="0.25">
      <c r="B105" s="111">
        <v>28</v>
      </c>
      <c r="C105" s="53" t="s">
        <v>39</v>
      </c>
      <c r="D105" s="53"/>
      <c r="E105" s="53"/>
      <c r="F105" s="53"/>
      <c r="G105" s="111">
        <v>28</v>
      </c>
      <c r="H105" s="111" t="s">
        <v>25</v>
      </c>
      <c r="I105" s="111"/>
      <c r="J105" s="111"/>
      <c r="K105" s="128"/>
      <c r="L105" s="128"/>
    </row>
    <row r="106" spans="2:12" hidden="1" x14ac:dyDescent="0.25">
      <c r="B106" s="111">
        <v>29</v>
      </c>
      <c r="C106" s="53" t="s">
        <v>40</v>
      </c>
      <c r="D106" s="53"/>
      <c r="E106" s="53"/>
      <c r="F106" s="53"/>
      <c r="G106" s="111">
        <v>29</v>
      </c>
      <c r="H106" s="111" t="s">
        <v>25</v>
      </c>
      <c r="I106" s="111"/>
      <c r="J106" s="111"/>
      <c r="K106" s="128"/>
      <c r="L106" s="128"/>
    </row>
    <row r="107" spans="2:12" hidden="1" x14ac:dyDescent="0.25">
      <c r="B107" s="111">
        <v>31</v>
      </c>
      <c r="C107" s="53" t="s">
        <v>41</v>
      </c>
      <c r="D107" s="53"/>
      <c r="E107" s="53"/>
      <c r="F107" s="53"/>
      <c r="G107" s="111">
        <v>31</v>
      </c>
      <c r="H107" s="111" t="s">
        <v>25</v>
      </c>
      <c r="I107" s="111"/>
      <c r="J107" s="111"/>
      <c r="K107" s="128"/>
      <c r="L107" s="128"/>
    </row>
    <row r="108" spans="2:12" hidden="1" x14ac:dyDescent="0.25">
      <c r="B108" s="111">
        <v>32</v>
      </c>
      <c r="C108" s="53" t="s">
        <v>42</v>
      </c>
      <c r="D108" s="53"/>
      <c r="E108" s="53"/>
      <c r="F108" s="53"/>
      <c r="G108" s="111">
        <v>32</v>
      </c>
      <c r="H108" s="111" t="s">
        <v>25</v>
      </c>
      <c r="I108" s="111"/>
      <c r="J108" s="111"/>
      <c r="K108" s="128"/>
      <c r="L108" s="128"/>
    </row>
    <row r="109" spans="2:12" hidden="1" x14ac:dyDescent="0.25">
      <c r="B109" s="111">
        <v>40</v>
      </c>
      <c r="C109" s="53" t="s">
        <v>43</v>
      </c>
      <c r="D109" s="53"/>
      <c r="E109" s="53"/>
      <c r="F109" s="53"/>
      <c r="G109" s="111">
        <v>40</v>
      </c>
      <c r="H109" s="111" t="s">
        <v>26</v>
      </c>
      <c r="I109" s="111"/>
      <c r="J109" s="111"/>
      <c r="K109" s="128"/>
      <c r="L109" s="128"/>
    </row>
    <row r="110" spans="2:12" hidden="1" x14ac:dyDescent="0.25">
      <c r="B110" s="111">
        <v>44</v>
      </c>
      <c r="C110" s="53" t="s">
        <v>44</v>
      </c>
      <c r="D110" s="53"/>
      <c r="E110" s="53"/>
      <c r="F110" s="53"/>
      <c r="G110" s="111">
        <v>44</v>
      </c>
      <c r="H110" s="111" t="s">
        <v>25</v>
      </c>
      <c r="I110" s="111"/>
      <c r="J110" s="111"/>
      <c r="K110" s="128"/>
      <c r="L110" s="128"/>
    </row>
    <row r="111" spans="2:12" hidden="1" x14ac:dyDescent="0.25">
      <c r="B111" s="51"/>
      <c r="C111" s="53"/>
      <c r="D111" s="53"/>
      <c r="E111" s="53"/>
      <c r="F111" s="53"/>
      <c r="G111" s="111"/>
      <c r="H111" s="111"/>
      <c r="I111" s="111"/>
      <c r="J111" s="51"/>
      <c r="K111" s="116"/>
      <c r="L111" s="116"/>
    </row>
    <row r="112" spans="2:12" x14ac:dyDescent="0.25">
      <c r="B112" s="240"/>
      <c r="C112" s="54"/>
      <c r="D112" s="54"/>
      <c r="E112" s="55"/>
      <c r="F112" s="55"/>
      <c r="G112" s="55"/>
      <c r="H112" s="56"/>
      <c r="I112" s="56"/>
      <c r="J112" s="56"/>
      <c r="K112" s="116"/>
      <c r="L112" s="116"/>
    </row>
    <row r="113" spans="2:12" ht="14.4" hidden="1" x14ac:dyDescent="0.25">
      <c r="C113" s="111"/>
      <c r="E113" s="252"/>
      <c r="F113" s="125"/>
      <c r="G113" s="125"/>
      <c r="I113" s="116"/>
      <c r="K113" s="116"/>
      <c r="L113" s="116"/>
    </row>
    <row r="114" spans="2:12" ht="14.4" hidden="1" x14ac:dyDescent="0.25">
      <c r="B114" s="253">
        <v>1</v>
      </c>
      <c r="C114" s="239" t="s">
        <v>65</v>
      </c>
      <c r="K114" s="116"/>
      <c r="L114" s="116"/>
    </row>
    <row r="115" spans="2:12" ht="14.4" hidden="1" x14ac:dyDescent="0.25">
      <c r="B115" s="253">
        <v>2</v>
      </c>
      <c r="C115" s="239" t="s">
        <v>66</v>
      </c>
      <c r="K115" s="116"/>
      <c r="L115" s="116"/>
    </row>
    <row r="116" spans="2:12" ht="14.4" hidden="1" x14ac:dyDescent="0.25">
      <c r="B116" s="253">
        <v>3</v>
      </c>
      <c r="C116" s="239" t="s">
        <v>67</v>
      </c>
      <c r="K116" s="116"/>
      <c r="L116" s="116"/>
    </row>
    <row r="117" spans="2:12" ht="14.4" hidden="1" x14ac:dyDescent="0.25">
      <c r="B117" s="253">
        <v>4</v>
      </c>
      <c r="C117" s="239" t="s">
        <v>68</v>
      </c>
      <c r="K117" s="116"/>
      <c r="L117" s="116"/>
    </row>
    <row r="118" spans="2:12" ht="14.4" hidden="1" x14ac:dyDescent="0.25">
      <c r="B118" s="253">
        <v>5</v>
      </c>
      <c r="C118" s="239" t="s">
        <v>69</v>
      </c>
      <c r="K118" s="116"/>
      <c r="L118" s="116"/>
    </row>
    <row r="119" spans="2:12" ht="14.4" hidden="1" x14ac:dyDescent="0.25">
      <c r="B119" s="253">
        <v>6</v>
      </c>
      <c r="C119" s="239" t="s">
        <v>70</v>
      </c>
      <c r="K119" s="116"/>
      <c r="L119" s="116"/>
    </row>
    <row r="120" spans="2:12" ht="14.4" hidden="1" x14ac:dyDescent="0.25">
      <c r="B120" s="253">
        <v>7</v>
      </c>
      <c r="C120" s="239" t="s">
        <v>71</v>
      </c>
      <c r="H120" s="44"/>
      <c r="I120" s="44"/>
      <c r="K120" s="116"/>
      <c r="L120" s="116"/>
    </row>
    <row r="121" spans="2:12" ht="14.4" hidden="1" x14ac:dyDescent="0.25">
      <c r="B121" s="253">
        <v>8</v>
      </c>
      <c r="C121" s="239" t="s">
        <v>72</v>
      </c>
      <c r="H121" s="44"/>
      <c r="I121" s="44"/>
      <c r="K121" s="116"/>
      <c r="L121" s="116"/>
    </row>
    <row r="122" spans="2:12" ht="14.4" hidden="1" x14ac:dyDescent="0.25">
      <c r="B122" s="253">
        <v>9</v>
      </c>
      <c r="C122" s="239" t="s">
        <v>73</v>
      </c>
      <c r="H122" s="44"/>
      <c r="I122" s="44"/>
      <c r="K122" s="116"/>
      <c r="L122" s="116"/>
    </row>
    <row r="123" spans="2:12" ht="14.4" hidden="1" x14ac:dyDescent="0.25">
      <c r="B123" s="253">
        <v>10</v>
      </c>
      <c r="C123" s="239" t="s">
        <v>74</v>
      </c>
      <c r="E123" s="43"/>
      <c r="H123" s="44"/>
      <c r="I123" s="44"/>
      <c r="K123" s="116"/>
      <c r="L123" s="116"/>
    </row>
    <row r="124" spans="2:12" ht="14.4" hidden="1" x14ac:dyDescent="0.25">
      <c r="B124" s="253">
        <v>11</v>
      </c>
      <c r="C124" s="239" t="s">
        <v>75</v>
      </c>
      <c r="D124" s="43"/>
      <c r="H124" s="44"/>
      <c r="I124" s="44"/>
      <c r="K124" s="116"/>
      <c r="L124" s="116"/>
    </row>
    <row r="125" spans="2:12" ht="14.4" hidden="1" x14ac:dyDescent="0.25">
      <c r="B125" s="253">
        <v>12</v>
      </c>
      <c r="C125" s="239" t="s">
        <v>76</v>
      </c>
      <c r="D125" s="43"/>
      <c r="H125" s="44"/>
      <c r="I125" s="44"/>
      <c r="K125" s="116"/>
      <c r="L125" s="116"/>
    </row>
    <row r="126" spans="2:12" ht="14.4" hidden="1" x14ac:dyDescent="0.25">
      <c r="B126" s="253">
        <v>13</v>
      </c>
      <c r="C126" s="239" t="s">
        <v>77</v>
      </c>
      <c r="D126" s="43"/>
      <c r="H126" s="44"/>
      <c r="I126" s="44"/>
      <c r="K126" s="116"/>
      <c r="L126" s="116"/>
    </row>
    <row r="127" spans="2:12" ht="14.4" hidden="1" x14ac:dyDescent="0.25">
      <c r="B127" s="253">
        <v>14</v>
      </c>
      <c r="C127" s="239" t="s">
        <v>78</v>
      </c>
      <c r="D127" s="43"/>
      <c r="H127" s="44"/>
      <c r="I127" s="44"/>
      <c r="K127" s="116"/>
      <c r="L127" s="116"/>
    </row>
    <row r="128" spans="2:12" ht="14.4" hidden="1" x14ac:dyDescent="0.25">
      <c r="B128" s="253">
        <v>15</v>
      </c>
      <c r="C128" s="239" t="s">
        <v>43</v>
      </c>
      <c r="D128" s="43"/>
      <c r="H128" s="44"/>
      <c r="I128" s="44"/>
      <c r="K128" s="116"/>
      <c r="L128" s="116"/>
    </row>
    <row r="129" spans="2:12" ht="14.4" hidden="1" x14ac:dyDescent="0.25">
      <c r="B129" s="253">
        <v>16</v>
      </c>
      <c r="C129" s="239" t="s">
        <v>79</v>
      </c>
      <c r="D129" s="43"/>
      <c r="H129" s="44"/>
      <c r="I129" s="44"/>
      <c r="K129" s="116"/>
      <c r="L129" s="116"/>
    </row>
    <row r="130" spans="2:12" ht="14.4" hidden="1" x14ac:dyDescent="0.25">
      <c r="B130" s="253">
        <v>17</v>
      </c>
      <c r="C130" s="239" t="s">
        <v>80</v>
      </c>
      <c r="D130" s="43"/>
      <c r="H130" s="44"/>
      <c r="I130" s="44"/>
      <c r="K130" s="116"/>
      <c r="L130" s="116"/>
    </row>
    <row r="131" spans="2:12" ht="14.4" hidden="1" x14ac:dyDescent="0.25">
      <c r="B131" s="253">
        <v>18</v>
      </c>
      <c r="C131" s="239" t="s">
        <v>81</v>
      </c>
      <c r="D131" s="43"/>
      <c r="H131" s="44"/>
      <c r="I131" s="44"/>
      <c r="K131" s="116"/>
      <c r="L131" s="116"/>
    </row>
    <row r="132" spans="2:12" ht="14.4" hidden="1" x14ac:dyDescent="0.25">
      <c r="B132" s="253">
        <v>19</v>
      </c>
      <c r="C132" s="239" t="s">
        <v>82</v>
      </c>
      <c r="D132" s="43"/>
      <c r="H132" s="44"/>
      <c r="I132" s="44"/>
      <c r="K132" s="116"/>
      <c r="L132" s="116"/>
    </row>
    <row r="133" spans="2:12" ht="14.4" hidden="1" x14ac:dyDescent="0.25">
      <c r="B133" s="253">
        <v>20</v>
      </c>
      <c r="C133" s="239" t="s">
        <v>83</v>
      </c>
      <c r="D133" s="43"/>
      <c r="H133" s="44"/>
      <c r="I133" s="44"/>
      <c r="K133" s="116"/>
      <c r="L133" s="116"/>
    </row>
    <row r="134" spans="2:12" ht="14.4" hidden="1" x14ac:dyDescent="0.25">
      <c r="B134" s="253">
        <v>21</v>
      </c>
      <c r="C134" s="239" t="s">
        <v>84</v>
      </c>
      <c r="D134" s="43"/>
      <c r="H134" s="44"/>
      <c r="I134" s="44"/>
      <c r="K134" s="116"/>
      <c r="L134" s="116"/>
    </row>
    <row r="135" spans="2:12" ht="14.4" hidden="1" x14ac:dyDescent="0.25">
      <c r="B135" s="253">
        <v>22</v>
      </c>
      <c r="C135" s="239" t="s">
        <v>85</v>
      </c>
      <c r="D135" s="43"/>
      <c r="H135" s="44"/>
      <c r="I135" s="44"/>
      <c r="K135" s="116"/>
      <c r="L135" s="116"/>
    </row>
    <row r="136" spans="2:12" ht="14.4" hidden="1" x14ac:dyDescent="0.25">
      <c r="B136" s="253">
        <v>23</v>
      </c>
      <c r="C136" s="239" t="s">
        <v>105</v>
      </c>
      <c r="D136" s="43"/>
      <c r="H136" s="44"/>
      <c r="I136" s="44"/>
      <c r="K136" s="116"/>
      <c r="L136" s="116"/>
    </row>
    <row r="137" spans="2:12" ht="14.4" hidden="1" x14ac:dyDescent="0.25">
      <c r="B137" s="253">
        <v>24</v>
      </c>
      <c r="C137" s="239" t="s">
        <v>86</v>
      </c>
      <c r="D137" s="43"/>
      <c r="H137" s="44"/>
      <c r="I137" s="44"/>
      <c r="K137" s="116"/>
      <c r="L137" s="116"/>
    </row>
    <row r="138" spans="2:12" ht="14.4" hidden="1" x14ac:dyDescent="0.25">
      <c r="B138" s="253">
        <v>25</v>
      </c>
      <c r="C138" s="239" t="s">
        <v>87</v>
      </c>
      <c r="D138" s="43"/>
      <c r="H138" s="44"/>
      <c r="I138" s="44"/>
      <c r="K138" s="116"/>
      <c r="L138" s="116"/>
    </row>
    <row r="139" spans="2:12" ht="14.4" hidden="1" x14ac:dyDescent="0.25">
      <c r="B139" s="253">
        <v>26</v>
      </c>
      <c r="C139" s="239" t="s">
        <v>88</v>
      </c>
      <c r="D139" s="43"/>
      <c r="H139" s="44"/>
      <c r="I139" s="44"/>
      <c r="K139" s="116"/>
      <c r="L139" s="116"/>
    </row>
    <row r="140" spans="2:12" ht="14.4" hidden="1" x14ac:dyDescent="0.25">
      <c r="B140" s="253">
        <v>27</v>
      </c>
      <c r="C140" s="239" t="s">
        <v>108</v>
      </c>
      <c r="D140" s="43"/>
      <c r="H140" s="44"/>
      <c r="I140" s="44"/>
      <c r="K140" s="116"/>
      <c r="L140" s="116"/>
    </row>
    <row r="141" spans="2:12" ht="14.4" hidden="1" x14ac:dyDescent="0.25">
      <c r="B141" s="253">
        <v>28</v>
      </c>
      <c r="C141" s="239" t="s">
        <v>108</v>
      </c>
      <c r="D141" s="43"/>
      <c r="H141" s="44"/>
      <c r="I141" s="44"/>
      <c r="K141" s="116"/>
      <c r="L141" s="116"/>
    </row>
    <row r="142" spans="2:12" ht="14.4" hidden="1" x14ac:dyDescent="0.25">
      <c r="B142" s="253">
        <v>29</v>
      </c>
      <c r="C142" s="239" t="s">
        <v>108</v>
      </c>
      <c r="D142" s="43"/>
      <c r="H142" s="44"/>
      <c r="I142" s="44"/>
      <c r="K142" s="116"/>
      <c r="L142" s="116"/>
    </row>
    <row r="143" spans="2:12" ht="14.4" hidden="1" x14ac:dyDescent="0.25">
      <c r="B143" s="253">
        <v>30</v>
      </c>
      <c r="C143" s="239" t="s">
        <v>108</v>
      </c>
      <c r="D143" s="43"/>
      <c r="H143" s="44"/>
      <c r="I143" s="44"/>
      <c r="K143" s="116"/>
      <c r="L143" s="116"/>
    </row>
    <row r="144" spans="2:12" ht="14.4" hidden="1" x14ac:dyDescent="0.25">
      <c r="B144" s="253">
        <v>31</v>
      </c>
      <c r="C144" s="239" t="s">
        <v>108</v>
      </c>
      <c r="D144" s="43"/>
      <c r="H144" s="44"/>
      <c r="I144" s="44"/>
      <c r="K144" s="116"/>
      <c r="L144" s="116"/>
    </row>
    <row r="145" spans="1:12" ht="14.4" hidden="1" x14ac:dyDescent="0.25">
      <c r="B145" s="253">
        <v>32</v>
      </c>
      <c r="C145" s="239" t="s">
        <v>108</v>
      </c>
      <c r="D145" s="43"/>
      <c r="H145" s="44"/>
      <c r="I145" s="44"/>
      <c r="K145" s="116"/>
      <c r="L145" s="116"/>
    </row>
    <row r="146" spans="1:12" ht="14.4" hidden="1" x14ac:dyDescent="0.25">
      <c r="B146" s="253">
        <v>33</v>
      </c>
      <c r="C146" s="239" t="s">
        <v>108</v>
      </c>
      <c r="D146" s="43"/>
      <c r="H146" s="44"/>
      <c r="I146" s="44"/>
      <c r="K146" s="116"/>
      <c r="L146" s="116"/>
    </row>
    <row r="147" spans="1:12" ht="14.4" hidden="1" x14ac:dyDescent="0.25">
      <c r="B147" s="253">
        <v>34</v>
      </c>
      <c r="C147" s="239" t="s">
        <v>108</v>
      </c>
      <c r="D147" s="43"/>
      <c r="H147" s="44"/>
      <c r="I147" s="44"/>
      <c r="K147" s="116"/>
      <c r="L147" s="116"/>
    </row>
    <row r="148" spans="1:12" ht="14.4" hidden="1" x14ac:dyDescent="0.25">
      <c r="B148" s="253">
        <v>35</v>
      </c>
      <c r="C148" s="239" t="s">
        <v>108</v>
      </c>
      <c r="D148" s="43"/>
      <c r="H148" s="44"/>
      <c r="I148" s="44"/>
      <c r="K148" s="116"/>
      <c r="L148" s="116"/>
    </row>
    <row r="149" spans="1:12" ht="14.4" hidden="1" x14ac:dyDescent="0.25">
      <c r="B149" s="253">
        <v>36</v>
      </c>
      <c r="C149" s="239" t="s">
        <v>108</v>
      </c>
      <c r="D149" s="43"/>
      <c r="H149" s="44"/>
      <c r="I149" s="44"/>
      <c r="K149" s="116"/>
      <c r="L149" s="116"/>
    </row>
    <row r="150" spans="1:12" ht="14.4" hidden="1" x14ac:dyDescent="0.25">
      <c r="B150" s="253">
        <v>37</v>
      </c>
      <c r="C150" s="239" t="s">
        <v>108</v>
      </c>
      <c r="D150" s="43"/>
      <c r="H150" s="44"/>
      <c r="I150" s="44"/>
      <c r="K150" s="116"/>
      <c r="L150" s="116"/>
    </row>
    <row r="151" spans="1:12" ht="14.4" hidden="1" x14ac:dyDescent="0.25">
      <c r="B151" s="253">
        <v>38</v>
      </c>
      <c r="C151" s="239" t="s">
        <v>108</v>
      </c>
      <c r="D151" s="43"/>
      <c r="H151" s="44"/>
      <c r="I151" s="44"/>
      <c r="K151" s="116"/>
      <c r="L151" s="116"/>
    </row>
    <row r="152" spans="1:12" ht="14.4" hidden="1" x14ac:dyDescent="0.25">
      <c r="B152" s="253">
        <v>39</v>
      </c>
      <c r="C152" s="239" t="s">
        <v>108</v>
      </c>
      <c r="D152" s="43"/>
      <c r="H152" s="44"/>
      <c r="I152" s="44"/>
      <c r="K152" s="116"/>
      <c r="L152" s="116"/>
    </row>
    <row r="153" spans="1:12" hidden="1" x14ac:dyDescent="0.25">
      <c r="A153" s="253"/>
      <c r="B153" s="253">
        <v>40</v>
      </c>
      <c r="C153" s="43" t="s">
        <v>89</v>
      </c>
      <c r="D153" s="43"/>
      <c r="H153" s="44"/>
      <c r="I153" s="44"/>
      <c r="K153" s="116"/>
      <c r="L153" s="116"/>
    </row>
    <row r="154" spans="1:12" hidden="1" x14ac:dyDescent="0.25">
      <c r="A154" s="253"/>
      <c r="B154" s="253">
        <v>41</v>
      </c>
      <c r="C154" s="43" t="s">
        <v>106</v>
      </c>
      <c r="D154" s="43"/>
      <c r="H154" s="44"/>
      <c r="I154" s="44"/>
      <c r="K154" s="116"/>
      <c r="L154" s="116"/>
    </row>
    <row r="155" spans="1:12" hidden="1" x14ac:dyDescent="0.25">
      <c r="A155" s="253"/>
      <c r="B155" s="253">
        <v>42</v>
      </c>
      <c r="C155" s="43" t="s">
        <v>90</v>
      </c>
      <c r="D155" s="43"/>
      <c r="H155" s="44"/>
      <c r="I155" s="44"/>
      <c r="K155" s="116"/>
      <c r="L155" s="116"/>
    </row>
    <row r="156" spans="1:12" hidden="1" x14ac:dyDescent="0.25">
      <c r="A156" s="253"/>
      <c r="B156" s="253">
        <v>43</v>
      </c>
      <c r="C156" s="43" t="s">
        <v>91</v>
      </c>
      <c r="D156" s="43"/>
      <c r="H156" s="44"/>
      <c r="I156" s="44"/>
      <c r="K156" s="116"/>
      <c r="L156" s="116"/>
    </row>
    <row r="157" spans="1:12" hidden="1" x14ac:dyDescent="0.25">
      <c r="A157" s="253"/>
      <c r="B157" s="253">
        <v>44</v>
      </c>
      <c r="C157" s="43" t="s">
        <v>104</v>
      </c>
      <c r="D157" s="43"/>
      <c r="H157" s="44"/>
      <c r="I157" s="44"/>
      <c r="K157" s="116"/>
      <c r="L157" s="116"/>
    </row>
    <row r="158" spans="1:12" hidden="1" x14ac:dyDescent="0.25">
      <c r="A158" s="253"/>
      <c r="B158" s="253">
        <v>45</v>
      </c>
      <c r="C158" s="43" t="s">
        <v>107</v>
      </c>
      <c r="D158" s="43"/>
      <c r="H158" s="44"/>
      <c r="I158" s="44"/>
      <c r="K158" s="116"/>
      <c r="L158" s="116"/>
    </row>
    <row r="159" spans="1:12" hidden="1" x14ac:dyDescent="0.25">
      <c r="A159" s="253"/>
      <c r="B159" s="253">
        <v>46</v>
      </c>
      <c r="C159" s="43" t="s">
        <v>92</v>
      </c>
      <c r="D159" s="43"/>
      <c r="H159" s="44"/>
      <c r="I159" s="44"/>
      <c r="K159" s="116"/>
      <c r="L159" s="116"/>
    </row>
    <row r="160" spans="1:12" hidden="1" x14ac:dyDescent="0.25">
      <c r="A160" s="253"/>
      <c r="B160" s="253">
        <v>47</v>
      </c>
      <c r="C160" s="43" t="s">
        <v>93</v>
      </c>
      <c r="D160" s="43"/>
      <c r="H160" s="44"/>
      <c r="I160" s="44"/>
      <c r="K160" s="116"/>
      <c r="L160" s="116"/>
    </row>
    <row r="161" spans="1:12" hidden="1" x14ac:dyDescent="0.25">
      <c r="A161" s="253"/>
      <c r="B161" s="253">
        <v>48</v>
      </c>
      <c r="C161" s="43" t="s">
        <v>94</v>
      </c>
      <c r="D161" s="43"/>
      <c r="H161" s="44"/>
      <c r="I161" s="44"/>
      <c r="K161" s="116"/>
      <c r="L161" s="116"/>
    </row>
    <row r="162" spans="1:12" ht="14.4" hidden="1" x14ac:dyDescent="0.25">
      <c r="A162" s="253"/>
      <c r="B162" s="253">
        <v>49</v>
      </c>
      <c r="C162" s="239" t="s">
        <v>108</v>
      </c>
      <c r="D162" s="43"/>
      <c r="H162" s="44"/>
      <c r="I162" s="44"/>
      <c r="K162" s="116"/>
      <c r="L162" s="116"/>
    </row>
    <row r="163" spans="1:12" ht="14.4" hidden="1" x14ac:dyDescent="0.25">
      <c r="A163" s="253"/>
      <c r="B163" s="253">
        <v>50</v>
      </c>
      <c r="C163" s="239" t="s">
        <v>108</v>
      </c>
      <c r="D163" s="43"/>
      <c r="H163" s="44"/>
      <c r="I163" s="44"/>
      <c r="K163" s="116"/>
      <c r="L163" s="116"/>
    </row>
    <row r="164" spans="1:12" ht="14.4" hidden="1" x14ac:dyDescent="0.25">
      <c r="A164" s="253"/>
      <c r="B164" s="253">
        <v>51</v>
      </c>
      <c r="C164" s="239" t="s">
        <v>108</v>
      </c>
      <c r="D164" s="43"/>
      <c r="H164" s="44"/>
      <c r="I164" s="44"/>
      <c r="K164" s="116"/>
      <c r="L164" s="116"/>
    </row>
    <row r="165" spans="1:12" ht="14.4" hidden="1" x14ac:dyDescent="0.25">
      <c r="A165" s="253"/>
      <c r="B165" s="253">
        <v>52</v>
      </c>
      <c r="C165" s="239" t="s">
        <v>108</v>
      </c>
      <c r="D165" s="43"/>
      <c r="H165" s="44"/>
      <c r="I165" s="44"/>
      <c r="K165" s="116"/>
      <c r="L165" s="116"/>
    </row>
    <row r="166" spans="1:12" ht="14.4" hidden="1" x14ac:dyDescent="0.25">
      <c r="A166" s="253"/>
      <c r="B166" s="253">
        <v>53</v>
      </c>
      <c r="C166" s="239" t="s">
        <v>108</v>
      </c>
      <c r="D166" s="43"/>
      <c r="H166" s="44"/>
      <c r="I166" s="44"/>
      <c r="K166" s="116"/>
      <c r="L166" s="116"/>
    </row>
    <row r="167" spans="1:12" ht="14.4" hidden="1" x14ac:dyDescent="0.25">
      <c r="A167" s="253"/>
      <c r="B167" s="253">
        <v>54</v>
      </c>
      <c r="C167" s="239" t="s">
        <v>108</v>
      </c>
      <c r="D167" s="43"/>
      <c r="H167" s="44"/>
      <c r="I167" s="44"/>
      <c r="K167" s="116"/>
      <c r="L167" s="116"/>
    </row>
    <row r="168" spans="1:12" ht="14.4" hidden="1" x14ac:dyDescent="0.25">
      <c r="A168" s="253"/>
      <c r="B168" s="253">
        <v>55</v>
      </c>
      <c r="C168" s="239" t="s">
        <v>108</v>
      </c>
      <c r="D168" s="43"/>
      <c r="H168" s="44"/>
      <c r="I168" s="44"/>
      <c r="K168" s="116"/>
      <c r="L168" s="116"/>
    </row>
    <row r="169" spans="1:12" ht="14.4" hidden="1" x14ac:dyDescent="0.25">
      <c r="A169" s="253"/>
      <c r="B169" s="253">
        <v>56</v>
      </c>
      <c r="C169" s="239" t="s">
        <v>108</v>
      </c>
      <c r="D169" s="43"/>
      <c r="H169" s="44"/>
      <c r="I169" s="44"/>
      <c r="K169" s="116"/>
      <c r="L169" s="116"/>
    </row>
    <row r="170" spans="1:12" ht="14.4" hidden="1" x14ac:dyDescent="0.25">
      <c r="A170" s="253"/>
      <c r="B170" s="253">
        <v>57</v>
      </c>
      <c r="C170" s="239" t="s">
        <v>108</v>
      </c>
      <c r="D170" s="43"/>
      <c r="H170" s="44"/>
      <c r="I170" s="44"/>
      <c r="K170" s="116"/>
      <c r="L170" s="116"/>
    </row>
    <row r="171" spans="1:12" ht="14.4" hidden="1" x14ac:dyDescent="0.25">
      <c r="A171" s="253"/>
      <c r="B171" s="253">
        <v>58</v>
      </c>
      <c r="C171" s="239" t="s">
        <v>108</v>
      </c>
      <c r="D171" s="43"/>
      <c r="H171" s="44"/>
      <c r="I171" s="44"/>
      <c r="K171" s="116"/>
      <c r="L171" s="116"/>
    </row>
    <row r="172" spans="1:12" ht="14.4" hidden="1" x14ac:dyDescent="0.25">
      <c r="A172" s="253"/>
      <c r="B172" s="253">
        <v>59</v>
      </c>
      <c r="C172" s="239" t="s">
        <v>108</v>
      </c>
      <c r="D172" s="43"/>
      <c r="H172" s="44"/>
      <c r="I172" s="44"/>
      <c r="K172" s="116"/>
      <c r="L172" s="116"/>
    </row>
    <row r="173" spans="1:12" hidden="1" x14ac:dyDescent="0.25">
      <c r="A173" s="253"/>
      <c r="B173" s="253">
        <v>60</v>
      </c>
      <c r="C173" s="44" t="s">
        <v>95</v>
      </c>
      <c r="D173" s="43"/>
      <c r="H173" s="44"/>
      <c r="I173" s="44"/>
      <c r="K173" s="116"/>
      <c r="L173" s="116"/>
    </row>
    <row r="174" spans="1:12" hidden="1" x14ac:dyDescent="0.25">
      <c r="A174" s="253"/>
      <c r="B174" s="253">
        <v>61</v>
      </c>
      <c r="C174" s="44" t="s">
        <v>96</v>
      </c>
      <c r="D174" s="43"/>
      <c r="H174" s="44"/>
      <c r="I174" s="44"/>
      <c r="K174" s="116"/>
      <c r="L174" s="116"/>
    </row>
    <row r="175" spans="1:12" hidden="1" x14ac:dyDescent="0.25">
      <c r="A175" s="253"/>
      <c r="B175" s="253">
        <v>62</v>
      </c>
      <c r="C175" s="44" t="s">
        <v>97</v>
      </c>
      <c r="D175" s="43"/>
      <c r="H175" s="44"/>
      <c r="I175" s="44"/>
      <c r="K175" s="116"/>
      <c r="L175" s="116"/>
    </row>
    <row r="176" spans="1:12" hidden="1" x14ac:dyDescent="0.25">
      <c r="A176" s="253"/>
      <c r="B176" s="253">
        <v>63</v>
      </c>
      <c r="C176" s="44" t="s">
        <v>98</v>
      </c>
      <c r="D176" s="43"/>
      <c r="H176" s="44"/>
      <c r="I176" s="44"/>
      <c r="K176" s="116"/>
      <c r="L176" s="116"/>
    </row>
    <row r="177" spans="1:12" hidden="1" x14ac:dyDescent="0.25">
      <c r="A177" s="253"/>
      <c r="B177" s="253">
        <v>64</v>
      </c>
      <c r="C177" s="44" t="s">
        <v>99</v>
      </c>
      <c r="D177" s="43"/>
      <c r="H177" s="44"/>
      <c r="I177" s="44"/>
      <c r="K177" s="116"/>
      <c r="L177" s="116"/>
    </row>
    <row r="178" spans="1:12" hidden="1" x14ac:dyDescent="0.25">
      <c r="A178" s="253"/>
      <c r="B178" s="253">
        <v>65</v>
      </c>
      <c r="C178" s="44" t="s">
        <v>100</v>
      </c>
      <c r="D178" s="43"/>
      <c r="H178" s="44"/>
      <c r="I178" s="44"/>
      <c r="K178" s="116"/>
      <c r="L178" s="116"/>
    </row>
    <row r="179" spans="1:12" ht="14.4" hidden="1" x14ac:dyDescent="0.25">
      <c r="B179" s="253">
        <v>66</v>
      </c>
      <c r="C179" s="239" t="s">
        <v>108</v>
      </c>
      <c r="D179" s="43"/>
      <c r="H179" s="44"/>
      <c r="I179" s="44"/>
      <c r="K179" s="116"/>
      <c r="L179" s="116"/>
    </row>
    <row r="180" spans="1:12" ht="14.4" hidden="1" x14ac:dyDescent="0.25">
      <c r="B180" s="253">
        <v>67</v>
      </c>
      <c r="C180" s="239" t="s">
        <v>108</v>
      </c>
      <c r="H180" s="44"/>
      <c r="I180" s="44"/>
      <c r="K180" s="116"/>
      <c r="L180" s="116"/>
    </row>
    <row r="181" spans="1:12" ht="14.4" hidden="1" x14ac:dyDescent="0.25">
      <c r="B181" s="253">
        <v>68</v>
      </c>
      <c r="C181" s="239" t="s">
        <v>108</v>
      </c>
      <c r="H181" s="44"/>
      <c r="I181" s="44"/>
      <c r="K181" s="116"/>
      <c r="L181" s="116"/>
    </row>
    <row r="182" spans="1:12" ht="14.4" hidden="1" x14ac:dyDescent="0.25">
      <c r="B182" s="253">
        <v>69</v>
      </c>
      <c r="C182" s="239" t="s">
        <v>108</v>
      </c>
      <c r="H182" s="44"/>
      <c r="I182" s="44"/>
      <c r="K182" s="116"/>
      <c r="L182" s="116"/>
    </row>
    <row r="183" spans="1:12" ht="14.4" hidden="1" x14ac:dyDescent="0.25">
      <c r="B183" s="253">
        <v>70</v>
      </c>
      <c r="C183" s="239" t="s">
        <v>108</v>
      </c>
      <c r="H183" s="44"/>
      <c r="I183" s="44"/>
      <c r="K183" s="116"/>
      <c r="L183" s="116"/>
    </row>
    <row r="184" spans="1:12" ht="14.4" hidden="1" x14ac:dyDescent="0.25">
      <c r="B184" s="253">
        <v>71</v>
      </c>
      <c r="C184" s="239" t="s">
        <v>108</v>
      </c>
      <c r="H184" s="44"/>
      <c r="I184" s="44"/>
      <c r="K184" s="116"/>
      <c r="L184" s="116"/>
    </row>
    <row r="185" spans="1:12" ht="14.4" hidden="1" x14ac:dyDescent="0.25">
      <c r="B185" s="253">
        <v>72</v>
      </c>
      <c r="C185" s="239" t="s">
        <v>108</v>
      </c>
      <c r="H185" s="44"/>
      <c r="I185" s="44"/>
      <c r="K185" s="116"/>
      <c r="L185" s="116"/>
    </row>
    <row r="186" spans="1:12" ht="14.4" hidden="1" x14ac:dyDescent="0.25">
      <c r="B186" s="253">
        <v>73</v>
      </c>
      <c r="C186" s="239" t="s">
        <v>108</v>
      </c>
      <c r="H186" s="44"/>
      <c r="I186" s="44"/>
      <c r="K186" s="116"/>
      <c r="L186" s="116"/>
    </row>
    <row r="187" spans="1:12" ht="14.4" hidden="1" x14ac:dyDescent="0.25">
      <c r="B187" s="253">
        <v>74</v>
      </c>
      <c r="C187" s="239" t="s">
        <v>108</v>
      </c>
      <c r="H187" s="44"/>
      <c r="I187" s="44"/>
      <c r="K187" s="116"/>
      <c r="L187" s="116"/>
    </row>
    <row r="188" spans="1:12" ht="14.4" hidden="1" x14ac:dyDescent="0.25">
      <c r="B188" s="253">
        <v>75</v>
      </c>
      <c r="C188" s="239" t="s">
        <v>108</v>
      </c>
      <c r="H188" s="44"/>
      <c r="I188" s="44"/>
      <c r="K188" s="116"/>
      <c r="L188" s="116"/>
    </row>
    <row r="189" spans="1:12" ht="14.4" hidden="1" x14ac:dyDescent="0.25">
      <c r="B189" s="253">
        <v>76</v>
      </c>
      <c r="C189" s="239" t="s">
        <v>108</v>
      </c>
      <c r="H189" s="44"/>
      <c r="I189" s="44"/>
      <c r="K189" s="116"/>
      <c r="L189" s="116"/>
    </row>
    <row r="190" spans="1:12" ht="14.4" hidden="1" x14ac:dyDescent="0.25">
      <c r="B190" s="253">
        <v>77</v>
      </c>
      <c r="C190" s="239" t="s">
        <v>108</v>
      </c>
      <c r="H190" s="44"/>
      <c r="I190" s="44"/>
      <c r="K190" s="116"/>
      <c r="L190" s="116"/>
    </row>
    <row r="191" spans="1:12" ht="14.4" hidden="1" x14ac:dyDescent="0.25">
      <c r="B191" s="253">
        <v>78</v>
      </c>
      <c r="C191" s="239" t="s">
        <v>108</v>
      </c>
      <c r="H191" s="44"/>
      <c r="I191" s="44"/>
      <c r="K191" s="116"/>
      <c r="L191" s="116"/>
    </row>
    <row r="192" spans="1:12" ht="14.4" hidden="1" x14ac:dyDescent="0.25">
      <c r="B192" s="253">
        <v>79</v>
      </c>
      <c r="C192" s="239" t="s">
        <v>108</v>
      </c>
      <c r="H192" s="44"/>
      <c r="I192" s="44"/>
      <c r="K192" s="116"/>
      <c r="L192" s="116"/>
    </row>
    <row r="193" spans="2:12" ht="14.4" hidden="1" x14ac:dyDescent="0.25">
      <c r="B193" s="253">
        <v>80</v>
      </c>
      <c r="C193" s="239" t="s">
        <v>108</v>
      </c>
      <c r="H193" s="44"/>
      <c r="I193" s="44"/>
      <c r="K193" s="116"/>
      <c r="L193" s="116"/>
    </row>
    <row r="194" spans="2:12" ht="14.4" hidden="1" x14ac:dyDescent="0.25">
      <c r="B194" s="253">
        <v>81</v>
      </c>
      <c r="C194" s="239" t="s">
        <v>108</v>
      </c>
      <c r="H194" s="44"/>
      <c r="I194" s="44"/>
      <c r="K194" s="116"/>
      <c r="L194" s="116"/>
    </row>
    <row r="195" spans="2:12" ht="14.4" hidden="1" x14ac:dyDescent="0.25">
      <c r="B195" s="253">
        <v>82</v>
      </c>
      <c r="C195" s="239" t="s">
        <v>108</v>
      </c>
      <c r="H195" s="44"/>
      <c r="I195" s="44"/>
      <c r="K195" s="116"/>
      <c r="L195" s="116"/>
    </row>
    <row r="196" spans="2:12" ht="14.4" hidden="1" x14ac:dyDescent="0.25">
      <c r="B196" s="253">
        <v>83</v>
      </c>
      <c r="C196" s="239" t="s">
        <v>108</v>
      </c>
      <c r="H196" s="44"/>
      <c r="I196" s="44"/>
      <c r="K196" s="116"/>
      <c r="L196" s="116"/>
    </row>
    <row r="197" spans="2:12" ht="14.4" hidden="1" x14ac:dyDescent="0.25">
      <c r="B197" s="253">
        <v>84</v>
      </c>
      <c r="C197" s="239" t="s">
        <v>108</v>
      </c>
      <c r="H197" s="44"/>
      <c r="I197" s="44"/>
      <c r="K197" s="116"/>
      <c r="L197" s="116"/>
    </row>
    <row r="198" spans="2:12" ht="14.4" hidden="1" x14ac:dyDescent="0.25">
      <c r="B198" s="253">
        <v>85</v>
      </c>
      <c r="C198" s="239" t="s">
        <v>108</v>
      </c>
      <c r="H198" s="44"/>
      <c r="I198" s="44"/>
      <c r="K198" s="116"/>
      <c r="L198" s="116"/>
    </row>
    <row r="199" spans="2:12" ht="14.4" hidden="1" x14ac:dyDescent="0.25">
      <c r="B199" s="253">
        <v>86</v>
      </c>
      <c r="C199" s="239" t="s">
        <v>108</v>
      </c>
      <c r="H199" s="44"/>
      <c r="I199" s="44"/>
      <c r="K199" s="116"/>
      <c r="L199" s="116"/>
    </row>
    <row r="200" spans="2:12" ht="14.4" hidden="1" x14ac:dyDescent="0.25">
      <c r="B200" s="253">
        <v>87</v>
      </c>
      <c r="C200" s="239" t="s">
        <v>108</v>
      </c>
      <c r="H200" s="44"/>
      <c r="I200" s="44"/>
      <c r="K200" s="116"/>
      <c r="L200" s="116"/>
    </row>
    <row r="201" spans="2:12" ht="14.4" hidden="1" x14ac:dyDescent="0.25">
      <c r="B201" s="253">
        <v>88</v>
      </c>
      <c r="C201" s="239" t="s">
        <v>108</v>
      </c>
      <c r="H201" s="44"/>
      <c r="I201" s="44"/>
      <c r="K201" s="116"/>
      <c r="L201" s="116"/>
    </row>
    <row r="202" spans="2:12" ht="14.4" hidden="1" x14ac:dyDescent="0.25">
      <c r="B202" s="253">
        <v>89</v>
      </c>
      <c r="C202" s="239" t="s">
        <v>108</v>
      </c>
      <c r="H202" s="44"/>
      <c r="I202" s="44"/>
      <c r="K202" s="116"/>
      <c r="L202" s="116"/>
    </row>
    <row r="203" spans="2:12" ht="14.4" hidden="1" x14ac:dyDescent="0.25">
      <c r="B203" s="253">
        <v>90</v>
      </c>
      <c r="C203" s="239" t="s">
        <v>108</v>
      </c>
      <c r="H203" s="44"/>
      <c r="I203" s="44"/>
      <c r="K203" s="116"/>
      <c r="L203" s="116"/>
    </row>
    <row r="204" spans="2:12" ht="14.4" hidden="1" x14ac:dyDescent="0.25">
      <c r="B204" s="253">
        <v>91</v>
      </c>
      <c r="C204" s="239" t="s">
        <v>108</v>
      </c>
      <c r="H204" s="44"/>
      <c r="I204" s="44"/>
      <c r="K204" s="116"/>
      <c r="L204" s="116"/>
    </row>
    <row r="205" spans="2:12" ht="14.4" hidden="1" x14ac:dyDescent="0.25">
      <c r="B205" s="253">
        <v>92</v>
      </c>
      <c r="C205" s="239" t="s">
        <v>108</v>
      </c>
      <c r="H205" s="44"/>
      <c r="I205" s="44"/>
      <c r="K205" s="116"/>
      <c r="L205" s="116"/>
    </row>
    <row r="206" spans="2:12" ht="14.4" hidden="1" x14ac:dyDescent="0.25">
      <c r="B206" s="253">
        <v>93</v>
      </c>
      <c r="C206" s="239" t="s">
        <v>108</v>
      </c>
      <c r="H206" s="44"/>
      <c r="I206" s="44"/>
      <c r="K206" s="116"/>
      <c r="L206" s="116"/>
    </row>
    <row r="207" spans="2:12" ht="14.4" hidden="1" x14ac:dyDescent="0.25">
      <c r="B207" s="253">
        <v>94</v>
      </c>
      <c r="C207" s="239" t="s">
        <v>108</v>
      </c>
      <c r="H207" s="44"/>
      <c r="I207" s="44"/>
      <c r="K207" s="116"/>
      <c r="L207" s="116"/>
    </row>
    <row r="208" spans="2:12" ht="14.4" hidden="1" x14ac:dyDescent="0.25">
      <c r="B208" s="253">
        <v>95</v>
      </c>
      <c r="C208" s="239" t="s">
        <v>108</v>
      </c>
      <c r="H208" s="44"/>
      <c r="I208" s="44"/>
      <c r="K208" s="116"/>
      <c r="L208" s="116"/>
    </row>
    <row r="209" spans="2:12" ht="14.4" hidden="1" x14ac:dyDescent="0.25">
      <c r="B209" s="253">
        <v>96</v>
      </c>
      <c r="C209" s="239" t="s">
        <v>108</v>
      </c>
      <c r="H209" s="44"/>
      <c r="I209" s="85"/>
      <c r="J209" s="84"/>
      <c r="K209" s="116"/>
      <c r="L209" s="116"/>
    </row>
    <row r="210" spans="2:12" ht="14.4" hidden="1" x14ac:dyDescent="0.25">
      <c r="B210" s="253">
        <v>97</v>
      </c>
      <c r="C210" s="239" t="s">
        <v>108</v>
      </c>
      <c r="H210" s="44"/>
      <c r="I210" s="85"/>
      <c r="J210" s="84"/>
      <c r="K210" s="116"/>
      <c r="L210" s="116"/>
    </row>
    <row r="211" spans="2:12" ht="14.4" hidden="1" x14ac:dyDescent="0.25">
      <c r="B211" s="253">
        <v>98</v>
      </c>
      <c r="C211" s="239" t="s">
        <v>108</v>
      </c>
      <c r="H211" s="44"/>
      <c r="I211" s="85"/>
      <c r="J211" s="84"/>
      <c r="K211" s="116"/>
      <c r="L211" s="116"/>
    </row>
    <row r="212" spans="2:12" ht="14.4" hidden="1" x14ac:dyDescent="0.25">
      <c r="B212" s="253">
        <v>99</v>
      </c>
      <c r="C212" s="239" t="s">
        <v>108</v>
      </c>
      <c r="H212" s="44"/>
      <c r="I212" s="85"/>
      <c r="J212" s="84"/>
      <c r="K212" s="116"/>
      <c r="L212" s="116"/>
    </row>
    <row r="213" spans="2:12" ht="14.4" hidden="1" x14ac:dyDescent="0.25">
      <c r="B213" s="253">
        <v>100</v>
      </c>
      <c r="C213" s="239" t="s">
        <v>108</v>
      </c>
      <c r="H213" s="44"/>
      <c r="I213" s="85"/>
      <c r="J213" s="84"/>
      <c r="K213" s="116"/>
      <c r="L213" s="116"/>
    </row>
    <row r="214" spans="2:12" x14ac:dyDescent="0.25">
      <c r="H214" s="44"/>
      <c r="I214" s="85"/>
      <c r="J214" s="84"/>
      <c r="K214" s="116"/>
      <c r="L214" s="116"/>
    </row>
    <row r="215" spans="2:12" x14ac:dyDescent="0.25">
      <c r="H215" s="44"/>
      <c r="I215" s="85"/>
      <c r="J215" s="84"/>
      <c r="K215" s="125"/>
      <c r="L215" s="116"/>
    </row>
    <row r="216" spans="2:12" x14ac:dyDescent="0.25">
      <c r="H216" s="44"/>
      <c r="I216" s="85"/>
      <c r="J216" s="84"/>
      <c r="K216" s="125"/>
      <c r="L216" s="116"/>
    </row>
    <row r="217" spans="2:12" x14ac:dyDescent="0.25">
      <c r="H217" s="44"/>
      <c r="I217" s="85"/>
      <c r="J217" s="84"/>
      <c r="K217" s="125"/>
      <c r="L217" s="116"/>
    </row>
    <row r="218" spans="2:12" x14ac:dyDescent="0.25">
      <c r="H218" s="44"/>
      <c r="I218" s="85"/>
      <c r="J218" s="84"/>
      <c r="K218" s="125"/>
      <c r="L218" s="116"/>
    </row>
    <row r="219" spans="2:12" x14ac:dyDescent="0.25">
      <c r="H219" s="44"/>
      <c r="I219" s="85"/>
      <c r="J219" s="84"/>
      <c r="K219" s="125"/>
      <c r="L219" s="116"/>
    </row>
    <row r="220" spans="2:12" x14ac:dyDescent="0.25">
      <c r="H220" s="44"/>
      <c r="I220" s="85"/>
      <c r="J220" s="84"/>
      <c r="K220" s="125"/>
      <c r="L220" s="116"/>
    </row>
    <row r="221" spans="2:12" x14ac:dyDescent="0.25">
      <c r="H221" s="44"/>
      <c r="I221" s="85"/>
      <c r="J221" s="84"/>
      <c r="K221" s="125"/>
      <c r="L221" s="116"/>
    </row>
    <row r="222" spans="2:12" x14ac:dyDescent="0.25">
      <c r="H222" s="44"/>
      <c r="I222" s="85"/>
      <c r="J222" s="84"/>
      <c r="K222" s="125"/>
      <c r="L222" s="116"/>
    </row>
    <row r="223" spans="2:12" x14ac:dyDescent="0.25">
      <c r="H223" s="44"/>
      <c r="I223" s="85"/>
      <c r="J223" s="84"/>
      <c r="K223" s="125"/>
      <c r="L223" s="116"/>
    </row>
    <row r="224" spans="2:12" x14ac:dyDescent="0.25">
      <c r="H224" s="44"/>
      <c r="I224" s="85"/>
      <c r="J224" s="84"/>
      <c r="K224" s="125"/>
      <c r="L224" s="116"/>
    </row>
    <row r="225" spans="8:12" x14ac:dyDescent="0.25">
      <c r="H225" s="44"/>
      <c r="I225" s="85"/>
      <c r="J225" s="84"/>
      <c r="K225" s="125"/>
      <c r="L225" s="116"/>
    </row>
    <row r="226" spans="8:12" x14ac:dyDescent="0.25">
      <c r="H226" s="44"/>
      <c r="I226" s="85"/>
      <c r="J226" s="84"/>
      <c r="K226" s="125"/>
      <c r="L226" s="116"/>
    </row>
    <row r="227" spans="8:12" x14ac:dyDescent="0.25">
      <c r="H227" s="44"/>
      <c r="I227" s="85"/>
      <c r="J227" s="84"/>
      <c r="K227" s="125"/>
      <c r="L227" s="116"/>
    </row>
    <row r="228" spans="8:12" x14ac:dyDescent="0.25">
      <c r="H228" s="44"/>
      <c r="I228" s="85"/>
      <c r="J228" s="84"/>
    </row>
    <row r="229" spans="8:12" x14ac:dyDescent="0.25">
      <c r="H229" s="44"/>
      <c r="I229" s="85"/>
      <c r="J229" s="84"/>
    </row>
    <row r="230" spans="8:12" x14ac:dyDescent="0.25">
      <c r="H230" s="44"/>
      <c r="I230" s="85"/>
      <c r="J230" s="84"/>
    </row>
    <row r="231" spans="8:12" x14ac:dyDescent="0.25">
      <c r="H231" s="44"/>
      <c r="I231" s="85"/>
      <c r="J231" s="84"/>
    </row>
    <row r="232" spans="8:12" x14ac:dyDescent="0.25">
      <c r="H232" s="44"/>
      <c r="I232" s="85"/>
      <c r="J232" s="84"/>
    </row>
    <row r="233" spans="8:12" x14ac:dyDescent="0.25">
      <c r="H233" s="44"/>
      <c r="I233" s="85"/>
      <c r="J233" s="84"/>
    </row>
    <row r="234" spans="8:12" x14ac:dyDescent="0.25">
      <c r="H234" s="44"/>
      <c r="I234" s="85"/>
      <c r="J234" s="84"/>
      <c r="K234" s="43"/>
    </row>
    <row r="235" spans="8:12" x14ac:dyDescent="0.25">
      <c r="H235" s="44"/>
      <c r="I235" s="85"/>
      <c r="J235" s="84"/>
      <c r="K235" s="43"/>
    </row>
    <row r="236" spans="8:12" x14ac:dyDescent="0.25">
      <c r="H236" s="44"/>
      <c r="I236" s="85"/>
      <c r="J236" s="84"/>
      <c r="K236" s="43"/>
    </row>
    <row r="237" spans="8:12" x14ac:dyDescent="0.25">
      <c r="H237" s="44"/>
      <c r="I237" s="85"/>
      <c r="J237" s="84"/>
      <c r="K237" s="43"/>
    </row>
    <row r="238" spans="8:12" x14ac:dyDescent="0.25">
      <c r="H238" s="44"/>
      <c r="I238" s="85"/>
      <c r="J238" s="84"/>
      <c r="K238" s="43"/>
    </row>
    <row r="239" spans="8:12" x14ac:dyDescent="0.25">
      <c r="H239" s="44"/>
      <c r="I239" s="85"/>
      <c r="J239" s="84"/>
      <c r="K239" s="43"/>
    </row>
    <row r="240" spans="8:12" x14ac:dyDescent="0.25">
      <c r="H240" s="44"/>
      <c r="I240" s="85"/>
      <c r="J240" s="84"/>
      <c r="K240" s="43"/>
    </row>
    <row r="241" spans="8:11" x14ac:dyDescent="0.25">
      <c r="H241" s="44"/>
      <c r="I241" s="85"/>
      <c r="J241" s="84"/>
      <c r="K241" s="43"/>
    </row>
    <row r="242" spans="8:11" x14ac:dyDescent="0.25">
      <c r="H242" s="44"/>
      <c r="I242" s="85"/>
      <c r="J242" s="84"/>
      <c r="K242" s="43"/>
    </row>
    <row r="243" spans="8:11" x14ac:dyDescent="0.25">
      <c r="H243" s="44"/>
      <c r="I243" s="85"/>
      <c r="J243" s="84"/>
      <c r="K243" s="43"/>
    </row>
    <row r="244" spans="8:11" x14ac:dyDescent="0.25">
      <c r="H244" s="44"/>
      <c r="I244" s="85"/>
      <c r="J244" s="84"/>
      <c r="K244" s="43"/>
    </row>
    <row r="245" spans="8:11" x14ac:dyDescent="0.25">
      <c r="K245" s="43"/>
    </row>
    <row r="246" spans="8:11" x14ac:dyDescent="0.25">
      <c r="K246" s="43"/>
    </row>
    <row r="247" spans="8:11" x14ac:dyDescent="0.25">
      <c r="K247" s="43"/>
    </row>
    <row r="248" spans="8:11" x14ac:dyDescent="0.25">
      <c r="K248" s="43"/>
    </row>
    <row r="249" spans="8:11" x14ac:dyDescent="0.25">
      <c r="K249" s="43"/>
    </row>
    <row r="250" spans="8:11" x14ac:dyDescent="0.25">
      <c r="K250" s="43"/>
    </row>
    <row r="251" spans="8:11" x14ac:dyDescent="0.25">
      <c r="K251" s="43"/>
    </row>
    <row r="252" spans="8:11" x14ac:dyDescent="0.25">
      <c r="K252" s="43"/>
    </row>
    <row r="253" spans="8:11" x14ac:dyDescent="0.25">
      <c r="K253" s="43"/>
    </row>
    <row r="254" spans="8:11" x14ac:dyDescent="0.25">
      <c r="K254" s="43"/>
    </row>
    <row r="255" spans="8:11" x14ac:dyDescent="0.25">
      <c r="K255" s="43"/>
    </row>
    <row r="256" spans="8:11" x14ac:dyDescent="0.25">
      <c r="K256" s="43"/>
    </row>
    <row r="257" spans="11:11" x14ac:dyDescent="0.25">
      <c r="K257" s="43"/>
    </row>
    <row r="258" spans="11:11" x14ac:dyDescent="0.25">
      <c r="K258" s="43"/>
    </row>
    <row r="259" spans="11:11" x14ac:dyDescent="0.25">
      <c r="K259" s="43"/>
    </row>
    <row r="260" spans="11:11" x14ac:dyDescent="0.25">
      <c r="K260" s="43"/>
    </row>
    <row r="261" spans="11:11" x14ac:dyDescent="0.25">
      <c r="K261" s="43"/>
    </row>
    <row r="262" spans="11:11" x14ac:dyDescent="0.25">
      <c r="K262" s="43"/>
    </row>
    <row r="263" spans="11:11" x14ac:dyDescent="0.25">
      <c r="K263" s="43"/>
    </row>
    <row r="264" spans="11:11" x14ac:dyDescent="0.25">
      <c r="K264" s="43"/>
    </row>
    <row r="282" spans="12:12" x14ac:dyDescent="0.25">
      <c r="L282" s="44"/>
    </row>
    <row r="283" spans="12:12" x14ac:dyDescent="0.25">
      <c r="L283" s="44"/>
    </row>
    <row r="284" spans="12:12" x14ac:dyDescent="0.25">
      <c r="L284" s="44"/>
    </row>
    <row r="285" spans="12:12" x14ac:dyDescent="0.25">
      <c r="L285" s="44"/>
    </row>
    <row r="286" spans="12:12" x14ac:dyDescent="0.25">
      <c r="L286" s="44"/>
    </row>
    <row r="287" spans="12:12" x14ac:dyDescent="0.25">
      <c r="L287" s="44"/>
    </row>
    <row r="288" spans="12:12" x14ac:dyDescent="0.25">
      <c r="L288" s="44"/>
    </row>
    <row r="289" spans="12:12" x14ac:dyDescent="0.25">
      <c r="L289" s="44"/>
    </row>
    <row r="290" spans="12:12" x14ac:dyDescent="0.25">
      <c r="L290" s="44"/>
    </row>
    <row r="291" spans="12:12" x14ac:dyDescent="0.25">
      <c r="L291" s="44"/>
    </row>
    <row r="292" spans="12:12" x14ac:dyDescent="0.25">
      <c r="L292" s="44"/>
    </row>
    <row r="293" spans="12:12" x14ac:dyDescent="0.25">
      <c r="L293" s="44"/>
    </row>
    <row r="294" spans="12:12" x14ac:dyDescent="0.25">
      <c r="L294" s="44"/>
    </row>
  </sheetData>
  <sheetProtection algorithmName="SHA-512" hashValue="BtHYE4cSrNyy6DF94b2d5rEsk1PwP5pKDaoxLwr4RqeHAFnr0OcVf7gEyis6+D+DCZxwSSRWRXYqNGirsAV/Aw==" saltValue="P0bZ/zynDPQaD29yV4s07g==" spinCount="100000" sheet="1" objects="1" scenarios="1"/>
  <customSheetViews>
    <customSheetView guid="{DEAF06D6-1738-4D28-B858-A6B58F11498C}" showPageBreaks="1" showGridLines="0" printArea="1" hiddenRows="1" view="pageBreakPreview">
      <selection activeCell="L3" sqref="L3:T6"/>
      <pageMargins left="0.43307086614173229" right="0.23622047244094491" top="0.55118110236220474" bottom="0.35433070866141736" header="0.23622047244094491" footer="0.31496062992125984"/>
      <pageSetup paperSize="9" scale="61" fitToHeight="5" orientation="portrait" r:id="rId1"/>
      <headerFooter alignWithMargins="0">
        <oddHeader>&amp;L&amp;"Arial,Fett"&amp;15Anlage zur Beschreibung der Maßnahmen&amp;R&amp;8Datum der Bearbeitung   &amp;D&amp;"Arial,Fett"&amp;18
A / F  &amp;"Arial,Standard"&amp;10Anteil- / Festbetragsfinanzierung</oddHeader>
        <oddFooter>&amp;R&amp;8&amp;F</oddFooter>
      </headerFooter>
    </customSheetView>
  </customSheetViews>
  <mergeCells count="35">
    <mergeCell ref="C63:I63"/>
    <mergeCell ref="B47:I47"/>
    <mergeCell ref="B49:J58"/>
    <mergeCell ref="G38:H38"/>
    <mergeCell ref="G39:H39"/>
    <mergeCell ref="G40:H40"/>
    <mergeCell ref="G85:I85"/>
    <mergeCell ref="B17:E17"/>
    <mergeCell ref="F21:I21"/>
    <mergeCell ref="F23:I23"/>
    <mergeCell ref="F25:I25"/>
    <mergeCell ref="C69:I69"/>
    <mergeCell ref="C76:E76"/>
    <mergeCell ref="C73:I73"/>
    <mergeCell ref="F76:I76"/>
    <mergeCell ref="G78:I78"/>
    <mergeCell ref="B29:I29"/>
    <mergeCell ref="B44:E44"/>
    <mergeCell ref="C71:I71"/>
    <mergeCell ref="G31:H31"/>
    <mergeCell ref="G42:H42"/>
    <mergeCell ref="G44:H44"/>
    <mergeCell ref="G5:I5"/>
    <mergeCell ref="D6:I6"/>
    <mergeCell ref="F19:I19"/>
    <mergeCell ref="F17:I17"/>
    <mergeCell ref="E15:F15"/>
    <mergeCell ref="H15:I15"/>
    <mergeCell ref="C37:E37"/>
    <mergeCell ref="C38:E38"/>
    <mergeCell ref="C39:E39"/>
    <mergeCell ref="C40:E40"/>
    <mergeCell ref="G36:H36"/>
    <mergeCell ref="G37:H37"/>
    <mergeCell ref="C36:E36"/>
  </mergeCells>
  <pageMargins left="0.43307086614173229" right="0.23622047244094491" top="0.55118110236220474" bottom="0.35433070866141736" header="0.23622047244094491" footer="0.31496062992125984"/>
  <pageSetup paperSize="9" scale="86" orientation="portrait" r:id="rId2"/>
  <headerFooter alignWithMargins="0">
    <oddHeader>&amp;L&amp;"Arial,Fett"&amp;15Anlage zur Beschreibung der Maßnahmen&amp;R&amp;8Datum der Bearbeitung   &amp;D</oddHeader>
    <oddFooter>&amp;R&amp;8&amp;F</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247"/>
  <sheetViews>
    <sheetView showGridLines="0" view="pageBreakPreview" zoomScaleNormal="100" zoomScaleSheetLayoutView="100" workbookViewId="0">
      <selection activeCell="B44" sqref="B44:E44"/>
    </sheetView>
  </sheetViews>
  <sheetFormatPr baseColWidth="10" defaultColWidth="11.44140625" defaultRowHeight="13.2" x14ac:dyDescent="0.25"/>
  <cols>
    <col min="1" max="1" width="1" style="51" customWidth="1"/>
    <col min="2" max="2" width="3.88671875" style="44" customWidth="1"/>
    <col min="3" max="3" width="15.6640625" style="44" customWidth="1"/>
    <col min="4" max="4" width="8.33203125" style="44" customWidth="1"/>
    <col min="5" max="5" width="8.6640625" style="44" customWidth="1"/>
    <col min="6" max="6" width="8.33203125" style="44" customWidth="1"/>
    <col min="7" max="7" width="6.44140625" style="44" customWidth="1"/>
    <col min="8" max="8" width="8.44140625" style="44" customWidth="1"/>
    <col min="9" max="9" width="10.88671875" style="44" customWidth="1"/>
    <col min="10" max="10" width="1.33203125" style="44" customWidth="1"/>
    <col min="11" max="11" width="19.109375" style="44" customWidth="1"/>
    <col min="12" max="16384" width="11.44140625" style="165"/>
  </cols>
  <sheetData>
    <row r="1" spans="1:13" ht="24.6" x14ac:dyDescent="0.4">
      <c r="B1" s="12" t="s">
        <v>55</v>
      </c>
      <c r="D1" s="10"/>
      <c r="E1" s="51"/>
      <c r="F1" s="51"/>
      <c r="G1" s="51"/>
      <c r="H1" s="51"/>
      <c r="I1" s="51"/>
    </row>
    <row r="2" spans="1:13" ht="24.6" x14ac:dyDescent="0.4">
      <c r="B2" s="162" t="s">
        <v>57</v>
      </c>
      <c r="D2" s="10"/>
      <c r="E2" s="51"/>
      <c r="F2" s="51"/>
      <c r="G2" s="51"/>
      <c r="H2" s="51"/>
      <c r="I2" s="163" t="str">
        <f>'Anlage zum Antrag'!I2</f>
        <v>Stand 05.03.2025</v>
      </c>
    </row>
    <row r="3" spans="1:13" ht="6" customHeight="1" x14ac:dyDescent="0.25">
      <c r="A3" s="44"/>
      <c r="B3" s="169"/>
      <c r="C3" s="2"/>
      <c r="D3" s="2"/>
      <c r="E3" s="2"/>
      <c r="F3" s="2"/>
      <c r="G3" s="2"/>
      <c r="H3" s="3"/>
      <c r="I3" s="4"/>
      <c r="J3" s="8"/>
      <c r="K3" s="2"/>
    </row>
    <row r="4" spans="1:13" x14ac:dyDescent="0.25">
      <c r="B4" s="66"/>
      <c r="C4" s="86"/>
      <c r="D4" s="86"/>
      <c r="E4" s="86"/>
      <c r="F4" s="86"/>
      <c r="G4" s="86"/>
      <c r="H4" s="87"/>
      <c r="I4" s="88"/>
      <c r="J4" s="89"/>
      <c r="K4" s="51"/>
    </row>
    <row r="5" spans="1:13" x14ac:dyDescent="0.25">
      <c r="A5" s="90"/>
      <c r="B5" s="6" t="s">
        <v>5</v>
      </c>
      <c r="C5" s="5"/>
      <c r="D5" s="92"/>
      <c r="E5" s="92"/>
      <c r="F5" s="92"/>
      <c r="G5" s="329" t="str">
        <f>IF( ISBLANK('Anlage zum Antrag'!G5:I5)," ",'Anlage zum Antrag'!G5:I5)</f>
        <v xml:space="preserve"> </v>
      </c>
      <c r="H5" s="330"/>
      <c r="I5" s="331"/>
      <c r="J5" s="91"/>
      <c r="K5" s="90"/>
    </row>
    <row r="6" spans="1:13" x14ac:dyDescent="0.25">
      <c r="A6" s="90"/>
      <c r="B6" s="6" t="s">
        <v>3</v>
      </c>
      <c r="C6" s="5"/>
      <c r="D6" s="332" t="str">
        <f>IF(ISBLANK('Anlage zum Antrag'!D6:I6)," ",'Anlage zum Antrag'!D6:I6)</f>
        <v xml:space="preserve"> </v>
      </c>
      <c r="E6" s="333"/>
      <c r="F6" s="333"/>
      <c r="G6" s="333"/>
      <c r="H6" s="333"/>
      <c r="I6" s="334"/>
      <c r="J6" s="91"/>
      <c r="K6" s="90"/>
    </row>
    <row r="7" spans="1:13" ht="13.8" thickBot="1" x14ac:dyDescent="0.3">
      <c r="A7" s="98"/>
      <c r="B7" s="93"/>
      <c r="C7" s="94"/>
      <c r="D7" s="94"/>
      <c r="E7" s="94"/>
      <c r="F7" s="94"/>
      <c r="G7" s="94"/>
      <c r="H7" s="95"/>
      <c r="I7" s="96"/>
      <c r="J7" s="97"/>
      <c r="K7" s="51"/>
    </row>
    <row r="8" spans="1:13" ht="7.5" customHeight="1" thickBot="1" x14ac:dyDescent="0.3">
      <c r="A8" s="44"/>
      <c r="B8" s="31"/>
      <c r="C8" s="29"/>
      <c r="D8" s="29"/>
      <c r="E8" s="29"/>
      <c r="F8" s="32"/>
      <c r="G8" s="29"/>
      <c r="H8" s="33"/>
      <c r="I8" s="34"/>
      <c r="J8" s="27"/>
    </row>
    <row r="9" spans="1:13" ht="13.8" x14ac:dyDescent="0.25">
      <c r="B9" s="39"/>
      <c r="C9" s="40"/>
      <c r="D9" s="40"/>
      <c r="E9" s="40"/>
      <c r="F9" s="40"/>
      <c r="G9" s="40"/>
      <c r="H9" s="40"/>
      <c r="I9" s="40"/>
      <c r="J9" s="41"/>
      <c r="K9" s="51"/>
    </row>
    <row r="10" spans="1:13" ht="13.8" x14ac:dyDescent="0.25">
      <c r="A10" s="20"/>
      <c r="B10" s="42" t="s">
        <v>9</v>
      </c>
      <c r="C10" s="18"/>
      <c r="D10" s="18"/>
      <c r="E10" s="18"/>
      <c r="F10" s="18"/>
      <c r="G10" s="18"/>
      <c r="H10" s="18"/>
      <c r="I10" s="18"/>
      <c r="J10" s="19"/>
      <c r="K10" s="20"/>
    </row>
    <row r="11" spans="1:13" ht="6" customHeight="1" x14ac:dyDescent="0.25">
      <c r="A11" s="44"/>
      <c r="B11" s="26"/>
      <c r="C11" s="2"/>
      <c r="D11" s="2"/>
      <c r="E11" s="2"/>
      <c r="F11" s="2"/>
      <c r="G11" s="2"/>
      <c r="H11" s="3"/>
      <c r="I11" s="4"/>
      <c r="J11" s="8"/>
      <c r="K11" s="2"/>
    </row>
    <row r="12" spans="1:13" x14ac:dyDescent="0.25">
      <c r="A12" s="44"/>
      <c r="B12" s="1" t="s">
        <v>10</v>
      </c>
      <c r="C12" s="2"/>
      <c r="D12" s="2"/>
      <c r="E12" s="2"/>
      <c r="F12" s="2"/>
      <c r="G12" s="2"/>
      <c r="H12" s="3"/>
      <c r="I12" s="4"/>
      <c r="J12" s="8"/>
      <c r="K12" s="2"/>
    </row>
    <row r="13" spans="1:13" x14ac:dyDescent="0.25">
      <c r="A13" s="44"/>
      <c r="B13" s="1"/>
      <c r="C13" s="2"/>
      <c r="D13" s="2"/>
      <c r="E13" s="2"/>
      <c r="F13" s="2"/>
      <c r="G13" s="2"/>
      <c r="H13" s="3"/>
      <c r="I13" s="4"/>
      <c r="J13" s="8"/>
      <c r="K13" s="2"/>
    </row>
    <row r="14" spans="1:13" x14ac:dyDescent="0.25">
      <c r="A14" s="44"/>
      <c r="B14" s="202" t="s">
        <v>7</v>
      </c>
      <c r="C14" s="189"/>
      <c r="D14" s="193"/>
      <c r="E14" s="335"/>
      <c r="F14" s="336"/>
      <c r="G14" s="194" t="s">
        <v>6</v>
      </c>
      <c r="H14" s="335"/>
      <c r="I14" s="336"/>
      <c r="J14" s="8"/>
      <c r="K14" s="2"/>
      <c r="M14" s="166"/>
    </row>
    <row r="15" spans="1:13" ht="6" customHeight="1" x14ac:dyDescent="0.25">
      <c r="A15" s="44"/>
      <c r="B15" s="231"/>
      <c r="C15" s="189"/>
      <c r="D15" s="189"/>
      <c r="E15" s="189"/>
      <c r="F15" s="189"/>
      <c r="G15" s="189"/>
      <c r="H15" s="190"/>
      <c r="I15" s="191"/>
      <c r="J15" s="8"/>
      <c r="K15" s="2"/>
    </row>
    <row r="16" spans="1:13" x14ac:dyDescent="0.25">
      <c r="A16" s="44"/>
      <c r="B16" s="188" t="s">
        <v>4</v>
      </c>
      <c r="C16" s="189"/>
      <c r="D16" s="189"/>
      <c r="E16" s="189"/>
      <c r="F16" s="232"/>
      <c r="G16" s="189" t="s">
        <v>46</v>
      </c>
      <c r="H16" s="190"/>
      <c r="I16" s="191"/>
      <c r="J16" s="8"/>
      <c r="K16" s="2"/>
    </row>
    <row r="17" spans="1:11" ht="6" customHeight="1" x14ac:dyDescent="0.25">
      <c r="A17" s="44"/>
      <c r="B17" s="231"/>
      <c r="C17" s="189"/>
      <c r="D17" s="189"/>
      <c r="E17" s="189"/>
      <c r="F17" s="189"/>
      <c r="G17" s="189"/>
      <c r="H17" s="190"/>
      <c r="I17" s="191"/>
      <c r="J17" s="8"/>
      <c r="K17" s="2"/>
    </row>
    <row r="18" spans="1:11" x14ac:dyDescent="0.25">
      <c r="A18" s="5"/>
      <c r="B18" s="225" t="s">
        <v>17</v>
      </c>
      <c r="C18" s="196"/>
      <c r="D18" s="196"/>
      <c r="E18" s="214"/>
      <c r="F18" s="337" t="str">
        <f>IF(F16="","",IF(F16="j",'Anlage zum Antrag'!F19:I19,IF(F16="t",'Anlage zum Antrag'!F19:I19,"")))</f>
        <v/>
      </c>
      <c r="G18" s="338"/>
      <c r="H18" s="338"/>
      <c r="I18" s="339"/>
      <c r="J18" s="7"/>
      <c r="K18" s="5"/>
    </row>
    <row r="19" spans="1:11" ht="6" customHeight="1" x14ac:dyDescent="0.25">
      <c r="A19" s="44"/>
      <c r="B19" s="231"/>
      <c r="C19" s="189"/>
      <c r="D19" s="189"/>
      <c r="E19" s="189"/>
      <c r="F19" s="189"/>
      <c r="G19" s="189"/>
      <c r="H19" s="190"/>
      <c r="I19" s="191"/>
      <c r="J19" s="8"/>
      <c r="K19" s="2"/>
    </row>
    <row r="20" spans="1:11" x14ac:dyDescent="0.25">
      <c r="A20" s="5"/>
      <c r="B20" s="225" t="s">
        <v>18</v>
      </c>
      <c r="C20" s="196"/>
      <c r="D20" s="196"/>
      <c r="E20" s="214"/>
      <c r="F20" s="337" t="str">
        <f>IF(F16="","",IF(F16="j",'Anlage zum Antrag'!F21:I21,IF(F16="t",'Anlage zum Antrag'!F21:I21,"")))</f>
        <v/>
      </c>
      <c r="G20" s="338"/>
      <c r="H20" s="338"/>
      <c r="I20" s="339"/>
      <c r="J20" s="7"/>
      <c r="K20" s="5"/>
    </row>
    <row r="21" spans="1:11" ht="6" customHeight="1" x14ac:dyDescent="0.25">
      <c r="A21" s="44"/>
      <c r="B21" s="231"/>
      <c r="C21" s="189"/>
      <c r="D21" s="189"/>
      <c r="E21" s="189"/>
      <c r="F21" s="189"/>
      <c r="G21" s="189"/>
      <c r="H21" s="190"/>
      <c r="I21" s="191"/>
      <c r="J21" s="8"/>
      <c r="K21" s="2"/>
    </row>
    <row r="22" spans="1:11" x14ac:dyDescent="0.25">
      <c r="A22" s="5"/>
      <c r="B22" s="225" t="s">
        <v>19</v>
      </c>
      <c r="C22" s="196"/>
      <c r="D22" s="196"/>
      <c r="E22" s="214"/>
      <c r="F22" s="337" t="str">
        <f>IF(F16="","",IF(F16="j",'Anlage zum Antrag'!F23:I23,IF(F16="t",'Anlage zum Antrag'!F23:I23,"")))</f>
        <v/>
      </c>
      <c r="G22" s="338"/>
      <c r="H22" s="338"/>
      <c r="I22" s="339"/>
      <c r="J22" s="7"/>
      <c r="K22" s="5"/>
    </row>
    <row r="23" spans="1:11" ht="6" customHeight="1" x14ac:dyDescent="0.25">
      <c r="A23" s="44"/>
      <c r="B23" s="231"/>
      <c r="C23" s="189"/>
      <c r="D23" s="189"/>
      <c r="E23" s="189"/>
      <c r="F23" s="189"/>
      <c r="G23" s="189"/>
      <c r="H23" s="190"/>
      <c r="I23" s="191"/>
      <c r="J23" s="8"/>
      <c r="K23" s="2"/>
    </row>
    <row r="24" spans="1:11" x14ac:dyDescent="0.25">
      <c r="A24" s="5"/>
      <c r="B24" s="225" t="s">
        <v>15</v>
      </c>
      <c r="C24" s="196"/>
      <c r="D24" s="214"/>
      <c r="E24" s="203"/>
      <c r="F24" s="337" t="str">
        <f>IF(F16="","",IF(F16="j",'Anlage zum Antrag'!F25:I25,IF(F16="t",'Anlage zum Antrag'!F25:I25,"")))</f>
        <v/>
      </c>
      <c r="G24" s="338"/>
      <c r="H24" s="338"/>
      <c r="I24" s="339"/>
      <c r="J24" s="7"/>
      <c r="K24" s="5"/>
    </row>
    <row r="25" spans="1:11" ht="6.75" customHeight="1" thickBot="1" x14ac:dyDescent="0.3">
      <c r="A25" s="69"/>
      <c r="B25" s="217"/>
      <c r="C25" s="218"/>
      <c r="D25" s="219"/>
      <c r="E25" s="219"/>
      <c r="F25" s="219"/>
      <c r="G25" s="219"/>
      <c r="H25" s="219"/>
      <c r="I25" s="219"/>
      <c r="J25" s="105"/>
      <c r="K25" s="71"/>
    </row>
    <row r="26" spans="1:11" ht="6.75" customHeight="1" thickBot="1" x14ac:dyDescent="0.3">
      <c r="A26" s="2"/>
      <c r="B26" s="220"/>
      <c r="C26" s="177"/>
      <c r="D26" s="179"/>
      <c r="E26" s="179"/>
      <c r="F26" s="179"/>
      <c r="G26" s="179"/>
      <c r="H26" s="179"/>
      <c r="I26" s="179"/>
      <c r="J26" s="2"/>
      <c r="K26" s="51"/>
    </row>
    <row r="27" spans="1:11" ht="9" customHeight="1" x14ac:dyDescent="0.25">
      <c r="A27" s="2"/>
      <c r="B27" s="221"/>
      <c r="C27" s="177"/>
      <c r="D27" s="179"/>
      <c r="E27" s="179"/>
      <c r="F27" s="179"/>
      <c r="G27" s="179"/>
      <c r="H27" s="179"/>
      <c r="I27" s="179"/>
      <c r="J27" s="27"/>
    </row>
    <row r="28" spans="1:11" x14ac:dyDescent="0.25">
      <c r="A28" s="131"/>
      <c r="B28" s="294" t="s">
        <v>47</v>
      </c>
      <c r="C28" s="295"/>
      <c r="D28" s="295"/>
      <c r="E28" s="295"/>
      <c r="F28" s="295"/>
      <c r="G28" s="295"/>
      <c r="H28" s="295"/>
      <c r="I28" s="295"/>
      <c r="J28" s="64"/>
      <c r="K28" s="65"/>
    </row>
    <row r="29" spans="1:11" ht="6" customHeight="1" x14ac:dyDescent="0.25">
      <c r="A29" s="44"/>
      <c r="B29" s="231"/>
      <c r="C29" s="189"/>
      <c r="D29" s="189"/>
      <c r="E29" s="189"/>
      <c r="F29" s="189"/>
      <c r="G29" s="189"/>
      <c r="H29" s="190"/>
      <c r="I29" s="191"/>
      <c r="J29" s="8"/>
      <c r="K29" s="2"/>
    </row>
    <row r="30" spans="1:11" ht="15.75" customHeight="1" x14ac:dyDescent="0.25">
      <c r="A30" s="5"/>
      <c r="B30" s="225" t="s">
        <v>29</v>
      </c>
      <c r="C30" s="171"/>
      <c r="D30" s="171"/>
      <c r="E30" s="171"/>
      <c r="F30" s="233"/>
      <c r="G30" s="299" t="str">
        <f>IF($F$16="","",IF($F$16="j",'Anlage zum Antrag'!G31:H31,IF($F$16="t",'Anlage zum Antrag'!G31:H31,"")))</f>
        <v/>
      </c>
      <c r="H30" s="340"/>
      <c r="I30" s="215" t="s">
        <v>11</v>
      </c>
      <c r="J30" s="7"/>
      <c r="K30" s="5"/>
    </row>
    <row r="31" spans="1:11" ht="6" customHeight="1" x14ac:dyDescent="0.25">
      <c r="A31" s="5"/>
      <c r="B31" s="226"/>
      <c r="C31" s="171"/>
      <c r="D31" s="171"/>
      <c r="E31" s="171"/>
      <c r="F31" s="233"/>
      <c r="G31" s="171"/>
      <c r="H31" s="171"/>
      <c r="I31" s="215"/>
      <c r="J31" s="7"/>
      <c r="K31" s="5"/>
    </row>
    <row r="32" spans="1:11" ht="15.75" customHeight="1" x14ac:dyDescent="0.25">
      <c r="A32" s="5"/>
      <c r="B32" s="226" t="s">
        <v>60</v>
      </c>
      <c r="C32" s="171"/>
      <c r="D32" s="171"/>
      <c r="E32" s="171"/>
      <c r="F32" s="233"/>
      <c r="G32" s="165"/>
      <c r="H32" s="165"/>
      <c r="I32" s="215"/>
      <c r="J32" s="7"/>
      <c r="K32" s="5"/>
    </row>
    <row r="33" spans="1:16" ht="5.25" customHeight="1" x14ac:dyDescent="0.25">
      <c r="A33" s="5"/>
      <c r="B33" s="226"/>
      <c r="C33" s="171"/>
      <c r="D33" s="171"/>
      <c r="E33" s="171"/>
      <c r="F33" s="233"/>
      <c r="G33" s="165"/>
      <c r="H33" s="165"/>
      <c r="I33" s="215"/>
      <c r="J33" s="7"/>
      <c r="K33" s="5"/>
    </row>
    <row r="34" spans="1:16" ht="12.75" customHeight="1" x14ac:dyDescent="0.25">
      <c r="A34" s="5"/>
      <c r="B34" s="226"/>
      <c r="C34" s="171" t="s">
        <v>102</v>
      </c>
      <c r="D34" s="171"/>
      <c r="E34" s="171"/>
      <c r="F34" s="233"/>
      <c r="G34" s="165"/>
      <c r="H34" s="165"/>
      <c r="I34" s="215"/>
      <c r="J34" s="7"/>
      <c r="K34" s="5"/>
    </row>
    <row r="35" spans="1:16" s="75" customFormat="1" x14ac:dyDescent="0.25">
      <c r="A35" s="51"/>
      <c r="B35" s="256" t="str">
        <f>IF($F$16="","",IF($F$16="j",'Anlage zum Antrag'!B36,IF($F$16="t",'Anlage zum Antrag'!B36,"")))</f>
        <v/>
      </c>
      <c r="C35" s="259" t="str">
        <f>IF(ISERROR(LOOKUP(B35,$B$82:$B$181,$C$82:$C$181))," ",LOOKUP(B35,$B$82:$B$181,$C$82:$C$181))</f>
        <v xml:space="preserve"> </v>
      </c>
      <c r="D35" s="260"/>
      <c r="E35" s="261"/>
      <c r="G35" s="262" t="str">
        <f>IF($F$16="","",IF($F$16="j",'Anlage zum Antrag'!G36:H36,IF($F$16="t",'Anlage zum Antrag'!G36:H36,"")))</f>
        <v/>
      </c>
      <c r="H35" s="263"/>
      <c r="I35" s="215"/>
      <c r="J35" s="7"/>
      <c r="K35" s="5"/>
      <c r="L35" s="44"/>
      <c r="M35" s="44"/>
      <c r="N35" s="228"/>
      <c r="O35" s="44"/>
      <c r="P35" s="47"/>
    </row>
    <row r="36" spans="1:16" s="75" customFormat="1" x14ac:dyDescent="0.25">
      <c r="A36" s="51"/>
      <c r="B36" s="256" t="str">
        <f>IF($F$16="","",IF($F$16="j",'Anlage zum Antrag'!B37,IF($F$16="t",'Anlage zum Antrag'!B37,"")))</f>
        <v/>
      </c>
      <c r="C36" s="259" t="str">
        <f>IF(ISERROR(LOOKUP(B36,$B$82:$B$181,$C$82:$C$181))," ",LOOKUP(B36,$B$82:$B$181,$C$82:$C$181))</f>
        <v xml:space="preserve"> </v>
      </c>
      <c r="D36" s="260"/>
      <c r="E36" s="261"/>
      <c r="G36" s="262" t="str">
        <f>IF($F$16="","",IF($F$16="j",'Anlage zum Antrag'!G37:H37,IF($F$16="t",'Anlage zum Antrag'!G37:H37,"")))</f>
        <v/>
      </c>
      <c r="H36" s="263"/>
      <c r="I36" s="215"/>
      <c r="J36" s="7"/>
      <c r="K36" s="5"/>
      <c r="L36" s="44"/>
      <c r="M36" s="44"/>
      <c r="N36" s="228"/>
      <c r="O36" s="44"/>
      <c r="P36" s="47"/>
    </row>
    <row r="37" spans="1:16" s="75" customFormat="1" x14ac:dyDescent="0.25">
      <c r="A37" s="51"/>
      <c r="B37" s="256" t="str">
        <f>IF($F$16="","",IF($F$16="j",'Anlage zum Antrag'!B38,IF($F$16="t",'Anlage zum Antrag'!B38,"")))</f>
        <v/>
      </c>
      <c r="C37" s="259" t="str">
        <f>IF(ISERROR(LOOKUP(B37,$B$82:$B$181,$C$82:$C$181))," ",LOOKUP(B37,$B$82:$B$181,$C$82:$C$181))</f>
        <v xml:space="preserve"> </v>
      </c>
      <c r="D37" s="260"/>
      <c r="E37" s="261"/>
      <c r="G37" s="262" t="str">
        <f>IF($F$16="","",IF($F$16="j",'Anlage zum Antrag'!G38:H38,IF($F$16="t",'Anlage zum Antrag'!G38:H38,"")))</f>
        <v/>
      </c>
      <c r="H37" s="263"/>
      <c r="I37" s="215"/>
      <c r="J37" s="7"/>
      <c r="K37" s="5"/>
      <c r="L37" s="44"/>
      <c r="M37" s="44"/>
      <c r="N37" s="228"/>
      <c r="O37" s="44"/>
      <c r="P37" s="47"/>
    </row>
    <row r="38" spans="1:16" s="75" customFormat="1" x14ac:dyDescent="0.25">
      <c r="A38" s="51"/>
      <c r="B38" s="256" t="str">
        <f>IF($F$16="","",IF($F$16="j",'Anlage zum Antrag'!B39,IF($F$16="t",'Anlage zum Antrag'!B39,"")))</f>
        <v/>
      </c>
      <c r="C38" s="259" t="str">
        <f>IF(ISERROR(LOOKUP(B38,$B$82:$B$181,$C$82:$C$181))," ",LOOKUP(B38,$B$82:$B$181,$C$82:$C$181))</f>
        <v xml:space="preserve"> </v>
      </c>
      <c r="D38" s="260"/>
      <c r="E38" s="261"/>
      <c r="G38" s="262" t="str">
        <f>IF($F$16="","",IF($F$16="j",'Anlage zum Antrag'!G39:H39,IF($F$16="t",'Anlage zum Antrag'!G39:H39,"")))</f>
        <v/>
      </c>
      <c r="H38" s="263"/>
      <c r="I38" s="215"/>
      <c r="J38" s="7"/>
      <c r="K38" s="5"/>
      <c r="L38" s="44"/>
      <c r="M38" s="44"/>
      <c r="N38" s="228"/>
      <c r="O38" s="44"/>
      <c r="P38" s="47"/>
    </row>
    <row r="39" spans="1:16" s="75" customFormat="1" x14ac:dyDescent="0.25">
      <c r="A39" s="51"/>
      <c r="B39" s="256" t="str">
        <f>IF($F$16="","",IF($F$16="j",'Anlage zum Antrag'!B40,IF($F$16="t",'Anlage zum Antrag'!B40,"")))</f>
        <v/>
      </c>
      <c r="C39" s="259" t="str">
        <f>IF(ISERROR(LOOKUP(B39,$B$82:$B$181,$C$82:$C$181))," ",LOOKUP(B39,$B$82:$B$181,$C$82:$C$181))</f>
        <v xml:space="preserve"> </v>
      </c>
      <c r="D39" s="260"/>
      <c r="E39" s="261"/>
      <c r="G39" s="262" t="str">
        <f>IF($F$16="","",IF($F$16="j",'Anlage zum Antrag'!G40:H40,IF($F$16="t",'Anlage zum Antrag'!G40:H40,"")))</f>
        <v/>
      </c>
      <c r="H39" s="263"/>
      <c r="I39" s="215"/>
      <c r="J39" s="7"/>
      <c r="K39" s="5"/>
      <c r="L39" s="44"/>
      <c r="M39" s="44"/>
      <c r="N39" s="228"/>
      <c r="O39" s="44"/>
      <c r="P39" s="47"/>
    </row>
    <row r="40" spans="1:16" s="75" customFormat="1" ht="6" hidden="1" customHeight="1" x14ac:dyDescent="0.25">
      <c r="A40" s="51"/>
      <c r="B40" s="226"/>
      <c r="C40" s="171"/>
      <c r="D40" s="241"/>
      <c r="E40" s="241"/>
      <c r="G40" s="244"/>
      <c r="H40" s="246"/>
      <c r="I40" s="215"/>
      <c r="J40" s="7"/>
      <c r="K40" s="5"/>
      <c r="L40" s="44"/>
      <c r="M40" s="44"/>
      <c r="N40" s="228"/>
      <c r="O40" s="44"/>
      <c r="P40" s="47"/>
    </row>
    <row r="41" spans="1:16" s="75" customFormat="1" ht="13.5" customHeight="1" x14ac:dyDescent="0.25">
      <c r="A41" s="51"/>
      <c r="B41" s="226"/>
      <c r="C41" s="171"/>
      <c r="D41" s="241"/>
      <c r="E41" s="247" t="s">
        <v>103</v>
      </c>
      <c r="G41" s="301">
        <f>SUM(G35:H39)</f>
        <v>0</v>
      </c>
      <c r="H41" s="302"/>
      <c r="J41" s="7"/>
      <c r="K41" s="5"/>
      <c r="L41" s="44"/>
      <c r="M41" s="44"/>
      <c r="N41" s="228"/>
      <c r="O41" s="44"/>
      <c r="P41" s="47"/>
    </row>
    <row r="42" spans="1:16" ht="6" customHeight="1" x14ac:dyDescent="0.25">
      <c r="A42" s="5"/>
      <c r="B42" s="226"/>
      <c r="C42" s="171"/>
      <c r="D42" s="171"/>
      <c r="E42" s="171"/>
      <c r="F42" s="233"/>
      <c r="G42" s="257"/>
      <c r="H42" s="236"/>
      <c r="I42" s="215"/>
      <c r="J42" s="7"/>
      <c r="K42" s="5"/>
    </row>
    <row r="43" spans="1:16" ht="6" customHeight="1" x14ac:dyDescent="0.25">
      <c r="A43" s="44"/>
      <c r="B43" s="26"/>
      <c r="C43" s="2"/>
      <c r="D43" s="2"/>
      <c r="E43" s="2"/>
      <c r="F43" s="165"/>
      <c r="G43" s="2"/>
      <c r="H43" s="2"/>
      <c r="I43" s="3"/>
      <c r="J43" s="8"/>
      <c r="K43" s="2"/>
    </row>
    <row r="44" spans="1:16" ht="12.75" customHeight="1" x14ac:dyDescent="0.25">
      <c r="A44" s="44"/>
      <c r="B44" s="341" t="s">
        <v>56</v>
      </c>
      <c r="C44" s="342"/>
      <c r="D44" s="342"/>
      <c r="E44" s="342"/>
      <c r="F44" s="230"/>
      <c r="G44" s="322">
        <f>IF(G41&lt;C45, 0,$G$30*800)</f>
        <v>0</v>
      </c>
      <c r="H44" s="323"/>
      <c r="J44" s="7"/>
    </row>
    <row r="45" spans="1:16" ht="22.5" hidden="1" customHeight="1" x14ac:dyDescent="0.25">
      <c r="A45" s="44"/>
      <c r="B45" s="237"/>
      <c r="C45" s="215" t="str">
        <f>IF(G30="", "",G30*400)</f>
        <v/>
      </c>
      <c r="D45" s="235"/>
      <c r="E45" s="5"/>
      <c r="F45" s="248"/>
      <c r="G45" s="250"/>
      <c r="H45" s="251"/>
      <c r="J45" s="7"/>
    </row>
    <row r="46" spans="1:16" ht="15.75" customHeight="1" x14ac:dyDescent="0.25">
      <c r="A46" s="44"/>
      <c r="B46" s="237"/>
      <c r="C46" s="249"/>
      <c r="D46" s="125" t="str">
        <f>IF(G41=0,"",IF(G41&lt;C45,"Sie haben weniger als 400 Bäume je ha gepflanzt.",""))</f>
        <v/>
      </c>
      <c r="F46" s="248"/>
      <c r="G46" s="250"/>
      <c r="H46" s="165"/>
      <c r="J46" s="7"/>
    </row>
    <row r="47" spans="1:16" ht="6.75" customHeight="1" thickBot="1" x14ac:dyDescent="0.3">
      <c r="A47" s="69"/>
      <c r="B47" s="350"/>
      <c r="C47" s="351"/>
      <c r="D47" s="351"/>
      <c r="E47" s="351"/>
      <c r="F47" s="351"/>
      <c r="G47" s="351"/>
      <c r="H47" s="351"/>
      <c r="I47" s="351"/>
      <c r="J47" s="105"/>
      <c r="K47" s="71"/>
    </row>
    <row r="48" spans="1:16" ht="7.5" customHeight="1" x14ac:dyDescent="0.25">
      <c r="A48" s="69"/>
      <c r="B48" s="134"/>
      <c r="C48" s="102"/>
      <c r="D48" s="135"/>
      <c r="E48" s="135"/>
      <c r="F48" s="135"/>
      <c r="G48" s="135"/>
      <c r="H48" s="135"/>
      <c r="I48" s="135"/>
      <c r="J48" s="69"/>
      <c r="K48" s="71"/>
    </row>
    <row r="49" spans="1:11" ht="7.5" customHeight="1" x14ac:dyDescent="0.25">
      <c r="A49" s="2"/>
      <c r="B49" s="147"/>
      <c r="C49" s="136"/>
      <c r="D49" s="137"/>
      <c r="E49" s="137"/>
      <c r="F49" s="137"/>
      <c r="G49" s="137"/>
      <c r="H49" s="137"/>
      <c r="I49" s="137"/>
      <c r="J49" s="138"/>
      <c r="K49" s="71"/>
    </row>
    <row r="50" spans="1:11" x14ac:dyDescent="0.25">
      <c r="A50" s="2"/>
      <c r="B50" s="148" t="s">
        <v>49</v>
      </c>
      <c r="C50" s="68"/>
      <c r="D50" s="83"/>
      <c r="E50" s="83"/>
      <c r="F50" s="83"/>
      <c r="G50" s="83"/>
      <c r="H50" s="83"/>
      <c r="I50" s="144" t="s">
        <v>48</v>
      </c>
      <c r="J50" s="139"/>
      <c r="K50" s="71"/>
    </row>
    <row r="51" spans="1:11" ht="6" customHeight="1" x14ac:dyDescent="0.25">
      <c r="A51" s="44"/>
      <c r="B51" s="26"/>
      <c r="C51" s="2"/>
      <c r="D51" s="2"/>
      <c r="E51" s="2"/>
      <c r="F51" s="2"/>
      <c r="G51" s="2"/>
      <c r="H51" s="3"/>
      <c r="I51" s="4"/>
      <c r="J51" s="8"/>
      <c r="K51" s="2"/>
    </row>
    <row r="52" spans="1:11" x14ac:dyDescent="0.25">
      <c r="A52" s="71"/>
      <c r="B52" s="149"/>
      <c r="C52" s="343"/>
      <c r="D52" s="321"/>
      <c r="E52" s="321"/>
      <c r="F52" s="321"/>
      <c r="G52" s="321"/>
      <c r="H52" s="320"/>
      <c r="I52" s="321"/>
      <c r="J52" s="139"/>
      <c r="K52" s="71"/>
    </row>
    <row r="53" spans="1:11" x14ac:dyDescent="0.25">
      <c r="A53" s="5"/>
      <c r="B53" s="149"/>
      <c r="C53" s="343"/>
      <c r="D53" s="321"/>
      <c r="E53" s="321"/>
      <c r="F53" s="321"/>
      <c r="G53" s="321"/>
      <c r="H53" s="320"/>
      <c r="I53" s="321"/>
      <c r="J53" s="139"/>
      <c r="K53" s="71"/>
    </row>
    <row r="54" spans="1:11" x14ac:dyDescent="0.25">
      <c r="A54" s="44"/>
      <c r="B54" s="149"/>
      <c r="C54" s="352"/>
      <c r="D54" s="353"/>
      <c r="E54" s="353"/>
      <c r="F54" s="353"/>
      <c r="G54" s="353"/>
      <c r="H54" s="354"/>
      <c r="I54" s="353"/>
      <c r="J54" s="139"/>
      <c r="K54" s="71"/>
    </row>
    <row r="55" spans="1:11" x14ac:dyDescent="0.25">
      <c r="A55" s="44"/>
      <c r="B55" s="149"/>
      <c r="C55" s="352"/>
      <c r="D55" s="353"/>
      <c r="E55" s="353"/>
      <c r="F55" s="353"/>
      <c r="G55" s="353"/>
      <c r="H55" s="354"/>
      <c r="I55" s="353"/>
      <c r="J55" s="139"/>
      <c r="K55" s="71"/>
    </row>
    <row r="56" spans="1:11" x14ac:dyDescent="0.25">
      <c r="A56" s="69"/>
      <c r="B56" s="149"/>
      <c r="C56" s="352"/>
      <c r="D56" s="353"/>
      <c r="E56" s="353"/>
      <c r="F56" s="353"/>
      <c r="G56" s="353"/>
      <c r="H56" s="354"/>
      <c r="I56" s="353"/>
      <c r="J56" s="139"/>
      <c r="K56" s="71"/>
    </row>
    <row r="57" spans="1:11" x14ac:dyDescent="0.25">
      <c r="A57" s="69"/>
      <c r="B57" s="150"/>
      <c r="C57" s="352"/>
      <c r="D57" s="353"/>
      <c r="E57" s="353"/>
      <c r="F57" s="353"/>
      <c r="G57" s="353"/>
      <c r="H57" s="354"/>
      <c r="I57" s="353"/>
      <c r="J57" s="139"/>
      <c r="K57" s="71"/>
    </row>
    <row r="58" spans="1:11" ht="7.5" customHeight="1" x14ac:dyDescent="0.25">
      <c r="A58" s="2"/>
      <c r="B58" s="140"/>
      <c r="C58" s="141"/>
      <c r="D58" s="142"/>
      <c r="E58" s="142"/>
      <c r="F58" s="142"/>
      <c r="G58" s="142"/>
      <c r="H58" s="142"/>
      <c r="I58" s="142"/>
      <c r="J58" s="143"/>
      <c r="K58" s="71"/>
    </row>
    <row r="59" spans="1:11" ht="7.5" customHeight="1" thickBot="1" x14ac:dyDescent="0.3"/>
    <row r="60" spans="1:11" ht="6.75" customHeight="1" x14ac:dyDescent="0.25">
      <c r="A60" s="2"/>
      <c r="B60" s="58"/>
      <c r="C60" s="28"/>
      <c r="D60" s="30"/>
      <c r="E60" s="30"/>
      <c r="F60" s="30"/>
      <c r="G60" s="30"/>
      <c r="H60" s="30"/>
      <c r="I60" s="30"/>
      <c r="J60" s="49"/>
    </row>
    <row r="61" spans="1:11" ht="13.8" x14ac:dyDescent="0.25">
      <c r="A61" s="17"/>
      <c r="B61" s="35" t="s">
        <v>50</v>
      </c>
      <c r="C61" s="14"/>
      <c r="D61" s="14"/>
      <c r="E61" s="14"/>
      <c r="F61" s="15"/>
      <c r="G61" s="15"/>
      <c r="H61" s="15"/>
      <c r="I61" s="15"/>
      <c r="J61" s="16"/>
    </row>
    <row r="62" spans="1:11" x14ac:dyDescent="0.25">
      <c r="A62" s="60"/>
      <c r="B62" s="52"/>
      <c r="C62" s="25"/>
      <c r="D62" s="25"/>
      <c r="E62" s="25"/>
      <c r="F62" s="25"/>
      <c r="G62" s="25"/>
      <c r="H62" s="25"/>
      <c r="I62" s="25"/>
      <c r="J62" s="7"/>
    </row>
    <row r="63" spans="1:11" x14ac:dyDescent="0.25">
      <c r="B63" s="52"/>
      <c r="C63" s="305" t="s">
        <v>14</v>
      </c>
      <c r="D63" s="305"/>
      <c r="E63" s="305"/>
      <c r="F63" s="305"/>
      <c r="G63" s="305"/>
      <c r="H63" s="305"/>
      <c r="I63" s="305"/>
      <c r="J63" s="50"/>
    </row>
    <row r="64" spans="1:11" ht="6" customHeight="1" x14ac:dyDescent="0.25">
      <c r="A64" s="44"/>
      <c r="B64" s="26"/>
      <c r="C64" s="2"/>
      <c r="D64" s="2"/>
      <c r="E64" s="2"/>
      <c r="F64" s="2"/>
      <c r="G64" s="2"/>
      <c r="H64" s="3"/>
      <c r="I64" s="4"/>
      <c r="J64" s="8"/>
      <c r="K64" s="2"/>
    </row>
    <row r="65" spans="1:11" x14ac:dyDescent="0.25">
      <c r="B65" s="52"/>
      <c r="C65" s="355" t="s">
        <v>51</v>
      </c>
      <c r="D65" s="355"/>
      <c r="E65" s="355"/>
      <c r="F65" s="355"/>
      <c r="G65" s="355"/>
      <c r="H65" s="355"/>
      <c r="I65" s="355"/>
      <c r="J65" s="50"/>
    </row>
    <row r="66" spans="1:11" x14ac:dyDescent="0.25">
      <c r="B66" s="52"/>
      <c r="C66" s="356"/>
      <c r="D66" s="356"/>
      <c r="E66" s="356"/>
      <c r="F66" s="356"/>
      <c r="G66" s="356"/>
      <c r="H66" s="356"/>
      <c r="I66" s="356"/>
      <c r="J66" s="50"/>
    </row>
    <row r="67" spans="1:11" x14ac:dyDescent="0.25">
      <c r="B67" s="145"/>
      <c r="C67" s="356"/>
      <c r="D67" s="356"/>
      <c r="E67" s="356"/>
      <c r="F67" s="356"/>
      <c r="G67" s="356"/>
      <c r="H67" s="356"/>
      <c r="I67" s="356"/>
      <c r="J67" s="50"/>
    </row>
    <row r="68" spans="1:11" ht="6" customHeight="1" x14ac:dyDescent="0.25">
      <c r="A68" s="44"/>
      <c r="B68" s="26"/>
      <c r="C68" s="2"/>
      <c r="D68" s="2"/>
      <c r="E68" s="2"/>
      <c r="F68" s="2"/>
      <c r="G68" s="2"/>
      <c r="H68" s="3"/>
      <c r="I68" s="4"/>
      <c r="J68" s="8"/>
      <c r="K68" s="2"/>
    </row>
    <row r="69" spans="1:11" ht="58.5" customHeight="1" x14ac:dyDescent="0.25">
      <c r="A69" s="5"/>
      <c r="B69" s="36"/>
      <c r="C69" s="282"/>
      <c r="D69" s="283"/>
      <c r="E69" s="283"/>
      <c r="F69" s="283"/>
      <c r="G69" s="283"/>
      <c r="H69" s="283"/>
      <c r="I69" s="284"/>
      <c r="J69" s="7"/>
      <c r="K69" s="5"/>
    </row>
    <row r="70" spans="1:11" ht="4.5" customHeight="1" x14ac:dyDescent="0.25">
      <c r="A70" s="5"/>
      <c r="B70" s="151"/>
      <c r="C70" s="156"/>
      <c r="D70" s="155"/>
      <c r="E70" s="155"/>
      <c r="F70" s="155"/>
      <c r="G70" s="155"/>
      <c r="H70" s="155"/>
      <c r="I70" s="155"/>
      <c r="J70" s="7"/>
      <c r="K70" s="5"/>
    </row>
    <row r="71" spans="1:11" ht="23.25" customHeight="1" x14ac:dyDescent="0.25">
      <c r="B71" s="52"/>
      <c r="C71" s="324" t="s">
        <v>64</v>
      </c>
      <c r="D71" s="325"/>
      <c r="E71" s="325"/>
      <c r="F71" s="325"/>
      <c r="G71" s="325"/>
      <c r="H71" s="325"/>
      <c r="I71" s="325"/>
      <c r="J71" s="50"/>
    </row>
    <row r="72" spans="1:11" ht="6" customHeight="1" x14ac:dyDescent="0.25">
      <c r="B72" s="145"/>
      <c r="C72" s="153"/>
      <c r="D72" s="153"/>
      <c r="E72" s="153"/>
      <c r="F72" s="153"/>
      <c r="G72" s="153"/>
      <c r="H72" s="153"/>
      <c r="I72" s="153"/>
      <c r="J72" s="50"/>
    </row>
    <row r="73" spans="1:11" ht="8.25" customHeight="1" x14ac:dyDescent="0.25">
      <c r="A73" s="90"/>
      <c r="B73" s="157"/>
      <c r="C73" s="347"/>
      <c r="D73" s="348"/>
      <c r="E73" s="348"/>
      <c r="F73" s="348"/>
      <c r="G73" s="348"/>
      <c r="H73" s="348"/>
      <c r="I73" s="349"/>
      <c r="J73" s="91"/>
      <c r="K73" s="92"/>
    </row>
    <row r="74" spans="1:11" ht="21.75" customHeight="1" x14ac:dyDescent="0.25">
      <c r="B74" s="52"/>
      <c r="C74" s="317"/>
      <c r="D74" s="318"/>
      <c r="E74" s="318"/>
      <c r="F74" s="344"/>
      <c r="G74" s="345"/>
      <c r="H74" s="345"/>
      <c r="I74" s="346"/>
      <c r="J74" s="50"/>
    </row>
    <row r="75" spans="1:11" x14ac:dyDescent="0.25">
      <c r="B75" s="52"/>
      <c r="C75" s="319"/>
      <c r="D75" s="318"/>
      <c r="E75" s="318"/>
      <c r="F75" s="345"/>
      <c r="G75" s="345"/>
      <c r="H75" s="345"/>
      <c r="I75" s="346"/>
      <c r="J75" s="50"/>
    </row>
    <row r="76" spans="1:11" x14ac:dyDescent="0.25">
      <c r="B76" s="52"/>
      <c r="C76" s="21" t="s">
        <v>0</v>
      </c>
      <c r="D76" s="22"/>
      <c r="E76" s="23"/>
      <c r="F76" s="22"/>
      <c r="G76" s="22" t="s">
        <v>58</v>
      </c>
      <c r="H76" s="22"/>
      <c r="I76" s="24"/>
      <c r="J76" s="50"/>
    </row>
    <row r="77" spans="1:11" x14ac:dyDescent="0.25">
      <c r="B77" s="145"/>
      <c r="C77" s="25"/>
      <c r="D77" s="25"/>
      <c r="E77" s="25"/>
      <c r="F77" s="25"/>
      <c r="G77" s="25"/>
      <c r="H77" s="25"/>
      <c r="I77" s="229"/>
      <c r="J77" s="50"/>
    </row>
    <row r="78" spans="1:11" x14ac:dyDescent="0.25">
      <c r="B78" s="145"/>
      <c r="C78" s="326" t="s">
        <v>61</v>
      </c>
      <c r="D78" s="327"/>
      <c r="E78" s="328"/>
      <c r="F78" s="25"/>
      <c r="G78" s="25"/>
      <c r="H78" s="25"/>
      <c r="I78" s="229"/>
      <c r="J78" s="50"/>
    </row>
    <row r="79" spans="1:11" x14ac:dyDescent="0.25">
      <c r="B79" s="93"/>
      <c r="C79" s="108"/>
      <c r="D79" s="108"/>
      <c r="E79" s="108"/>
      <c r="F79" s="107"/>
      <c r="G79" s="107"/>
      <c r="H79" s="107"/>
      <c r="I79" s="107"/>
      <c r="J79" s="97"/>
    </row>
    <row r="80" spans="1:11" x14ac:dyDescent="0.25">
      <c r="B80" s="51"/>
      <c r="C80" s="112"/>
      <c r="D80" s="112"/>
      <c r="E80" s="112"/>
      <c r="F80" s="53"/>
      <c r="G80" s="53"/>
      <c r="H80" s="53"/>
      <c r="I80" s="53"/>
      <c r="J80" s="51"/>
    </row>
    <row r="81" spans="1:11" hidden="1" x14ac:dyDescent="0.25">
      <c r="B81" s="51"/>
      <c r="C81" s="112"/>
      <c r="D81" s="112"/>
    </row>
    <row r="82" spans="1:11" ht="14.4" hidden="1" x14ac:dyDescent="0.25">
      <c r="B82" s="253">
        <v>1</v>
      </c>
      <c r="C82" s="239" t="s">
        <v>65</v>
      </c>
      <c r="D82" s="112"/>
    </row>
    <row r="83" spans="1:11" ht="14.4" hidden="1" x14ac:dyDescent="0.25">
      <c r="B83" s="253">
        <v>2</v>
      </c>
      <c r="C83" s="239" t="s">
        <v>66</v>
      </c>
      <c r="H83" s="126"/>
      <c r="I83" s="126"/>
      <c r="J83" s="126"/>
      <c r="K83" s="126"/>
    </row>
    <row r="84" spans="1:11" ht="14.4" hidden="1" x14ac:dyDescent="0.25">
      <c r="B84" s="253">
        <v>3</v>
      </c>
      <c r="C84" s="239" t="s">
        <v>67</v>
      </c>
      <c r="H84" s="126"/>
      <c r="I84" s="47"/>
      <c r="J84" s="47"/>
      <c r="K84" s="47"/>
    </row>
    <row r="85" spans="1:11" ht="14.4" hidden="1" x14ac:dyDescent="0.25">
      <c r="A85" s="111"/>
      <c r="B85" s="253">
        <v>4</v>
      </c>
      <c r="C85" s="239" t="s">
        <v>68</v>
      </c>
      <c r="D85" s="118"/>
      <c r="E85" s="118"/>
      <c r="F85" s="118"/>
      <c r="G85" s="118"/>
      <c r="H85" s="118"/>
      <c r="I85" s="118"/>
      <c r="J85" s="118"/>
      <c r="K85" s="118"/>
    </row>
    <row r="86" spans="1:11" ht="14.4" hidden="1" x14ac:dyDescent="0.25">
      <c r="A86" s="111"/>
      <c r="B86" s="253">
        <v>5</v>
      </c>
      <c r="C86" s="239" t="s">
        <v>69</v>
      </c>
      <c r="D86" s="113"/>
      <c r="E86" s="122"/>
      <c r="F86" s="51"/>
      <c r="G86" s="51"/>
      <c r="H86" s="127"/>
      <c r="I86" s="127"/>
      <c r="J86" s="13"/>
      <c r="K86" s="167"/>
    </row>
    <row r="87" spans="1:11" ht="14.4" hidden="1" x14ac:dyDescent="0.25">
      <c r="A87" s="111"/>
      <c r="B87" s="253">
        <v>6</v>
      </c>
      <c r="C87" s="239" t="s">
        <v>70</v>
      </c>
      <c r="D87" s="118"/>
      <c r="E87" s="122"/>
      <c r="F87" s="51"/>
      <c r="G87" s="51"/>
      <c r="H87" s="118"/>
      <c r="I87" s="118"/>
      <c r="J87" s="13"/>
      <c r="K87" s="167"/>
    </row>
    <row r="88" spans="1:11" ht="14.4" hidden="1" x14ac:dyDescent="0.25">
      <c r="A88" s="111"/>
      <c r="B88" s="253">
        <v>7</v>
      </c>
      <c r="C88" s="239" t="s">
        <v>71</v>
      </c>
      <c r="D88" s="113"/>
      <c r="E88" s="122"/>
      <c r="F88" s="51"/>
      <c r="G88" s="51"/>
      <c r="H88" s="127"/>
      <c r="I88" s="127"/>
      <c r="J88" s="13"/>
      <c r="K88" s="167"/>
    </row>
    <row r="89" spans="1:11" ht="14.4" hidden="1" x14ac:dyDescent="0.25">
      <c r="A89" s="111"/>
      <c r="B89" s="253">
        <v>8</v>
      </c>
      <c r="C89" s="239" t="s">
        <v>72</v>
      </c>
      <c r="D89" s="113"/>
      <c r="E89" s="122"/>
      <c r="F89" s="51"/>
      <c r="G89" s="51"/>
      <c r="H89" s="127"/>
      <c r="I89" s="127"/>
      <c r="J89" s="13"/>
      <c r="K89" s="167"/>
    </row>
    <row r="90" spans="1:11" ht="14.4" hidden="1" x14ac:dyDescent="0.25">
      <c r="A90" s="111"/>
      <c r="B90" s="253">
        <v>9</v>
      </c>
      <c r="C90" s="239" t="s">
        <v>73</v>
      </c>
      <c r="D90" s="118"/>
      <c r="E90" s="122"/>
      <c r="F90" s="51"/>
      <c r="G90" s="51"/>
      <c r="H90" s="118"/>
      <c r="I90" s="118"/>
      <c r="J90" s="13"/>
      <c r="K90" s="167"/>
    </row>
    <row r="91" spans="1:11" ht="14.4" hidden="1" x14ac:dyDescent="0.25">
      <c r="A91" s="111"/>
      <c r="B91" s="253">
        <v>10</v>
      </c>
      <c r="C91" s="239" t="s">
        <v>74</v>
      </c>
      <c r="D91" s="130"/>
      <c r="E91" s="123"/>
      <c r="F91" s="51"/>
      <c r="G91" s="51"/>
      <c r="H91" s="119"/>
      <c r="I91" s="130"/>
      <c r="J91" s="129"/>
      <c r="K91" s="167"/>
    </row>
    <row r="92" spans="1:11" ht="14.4" hidden="1" x14ac:dyDescent="0.25">
      <c r="A92" s="111"/>
      <c r="B92" s="253">
        <v>11</v>
      </c>
      <c r="C92" s="239" t="s">
        <v>75</v>
      </c>
      <c r="D92" s="113"/>
      <c r="E92" s="123"/>
      <c r="F92" s="51"/>
      <c r="G92" s="51"/>
      <c r="H92" s="127"/>
      <c r="I92" s="127"/>
      <c r="J92" s="129"/>
      <c r="K92" s="167"/>
    </row>
    <row r="93" spans="1:11" ht="14.4" hidden="1" x14ac:dyDescent="0.25">
      <c r="A93" s="111"/>
      <c r="B93" s="253">
        <v>12</v>
      </c>
      <c r="C93" s="239" t="s">
        <v>76</v>
      </c>
      <c r="D93" s="113"/>
      <c r="E93" s="123"/>
      <c r="F93" s="51"/>
      <c r="G93" s="51"/>
      <c r="H93" s="127"/>
      <c r="I93" s="127"/>
      <c r="J93" s="129"/>
      <c r="K93" s="167"/>
    </row>
    <row r="94" spans="1:11" ht="14.4" hidden="1" x14ac:dyDescent="0.25">
      <c r="A94" s="111"/>
      <c r="B94" s="253">
        <v>13</v>
      </c>
      <c r="C94" s="239" t="s">
        <v>77</v>
      </c>
      <c r="D94" s="113"/>
      <c r="E94" s="123"/>
      <c r="F94" s="51"/>
      <c r="G94" s="51"/>
      <c r="H94" s="127"/>
      <c r="I94" s="127"/>
      <c r="J94" s="129"/>
      <c r="K94" s="167"/>
    </row>
    <row r="95" spans="1:11" ht="14.4" hidden="1" x14ac:dyDescent="0.25">
      <c r="A95" s="111"/>
      <c r="B95" s="253">
        <v>14</v>
      </c>
      <c r="C95" s="239" t="s">
        <v>78</v>
      </c>
      <c r="D95" s="113"/>
      <c r="E95" s="123"/>
      <c r="F95" s="51"/>
      <c r="G95" s="51"/>
      <c r="H95" s="127"/>
      <c r="I95" s="127"/>
      <c r="J95" s="129"/>
      <c r="K95" s="167"/>
    </row>
    <row r="96" spans="1:11" ht="14.4" hidden="1" x14ac:dyDescent="0.25">
      <c r="A96" s="111"/>
      <c r="B96" s="253">
        <v>15</v>
      </c>
      <c r="C96" s="239" t="s">
        <v>43</v>
      </c>
      <c r="D96" s="113"/>
      <c r="E96" s="123"/>
      <c r="F96" s="51"/>
      <c r="G96" s="51"/>
      <c r="H96" s="127"/>
      <c r="I96" s="127"/>
      <c r="J96" s="129"/>
      <c r="K96" s="167"/>
    </row>
    <row r="97" spans="1:11" ht="14.4" hidden="1" x14ac:dyDescent="0.25">
      <c r="A97" s="111"/>
      <c r="B97" s="253">
        <v>16</v>
      </c>
      <c r="C97" s="239" t="s">
        <v>79</v>
      </c>
      <c r="D97" s="113"/>
      <c r="E97" s="123"/>
      <c r="F97" s="51"/>
      <c r="G97" s="51"/>
      <c r="H97" s="127"/>
      <c r="I97" s="127"/>
      <c r="J97" s="129"/>
      <c r="K97" s="167"/>
    </row>
    <row r="98" spans="1:11" ht="14.4" hidden="1" x14ac:dyDescent="0.25">
      <c r="A98" s="111"/>
      <c r="B98" s="253">
        <v>17</v>
      </c>
      <c r="C98" s="239" t="s">
        <v>80</v>
      </c>
      <c r="D98" s="113"/>
      <c r="E98" s="123"/>
      <c r="F98" s="51"/>
      <c r="G98" s="51"/>
      <c r="H98" s="127"/>
      <c r="I98" s="127"/>
      <c r="J98" s="129"/>
      <c r="K98" s="167"/>
    </row>
    <row r="99" spans="1:11" ht="14.4" hidden="1" x14ac:dyDescent="0.25">
      <c r="A99" s="111"/>
      <c r="B99" s="253">
        <v>18</v>
      </c>
      <c r="C99" s="239" t="s">
        <v>81</v>
      </c>
      <c r="D99" s="113"/>
      <c r="E99" s="123"/>
      <c r="F99" s="51"/>
      <c r="G99" s="51"/>
      <c r="H99" s="127"/>
      <c r="I99" s="127"/>
      <c r="J99" s="129"/>
      <c r="K99" s="167"/>
    </row>
    <row r="100" spans="1:11" ht="14.4" hidden="1" x14ac:dyDescent="0.25">
      <c r="A100" s="111"/>
      <c r="B100" s="253">
        <v>19</v>
      </c>
      <c r="C100" s="239" t="s">
        <v>82</v>
      </c>
      <c r="D100" s="113"/>
      <c r="E100" s="123"/>
      <c r="F100" s="51"/>
      <c r="G100" s="51"/>
      <c r="H100" s="127"/>
      <c r="I100" s="127"/>
      <c r="J100" s="129"/>
      <c r="K100" s="167"/>
    </row>
    <row r="101" spans="1:11" ht="14.4" hidden="1" x14ac:dyDescent="0.25">
      <c r="A101" s="111"/>
      <c r="B101" s="253">
        <v>20</v>
      </c>
      <c r="C101" s="239" t="s">
        <v>83</v>
      </c>
      <c r="D101" s="113"/>
      <c r="E101" s="123"/>
      <c r="F101" s="51"/>
      <c r="G101" s="51"/>
      <c r="H101" s="127"/>
      <c r="I101" s="127"/>
      <c r="J101" s="129"/>
      <c r="K101" s="167"/>
    </row>
    <row r="102" spans="1:11" ht="14.4" hidden="1" x14ac:dyDescent="0.25">
      <c r="A102" s="111"/>
      <c r="B102" s="253">
        <v>21</v>
      </c>
      <c r="C102" s="239" t="s">
        <v>84</v>
      </c>
      <c r="D102" s="113"/>
      <c r="E102" s="123"/>
      <c r="F102" s="51"/>
      <c r="G102" s="51"/>
      <c r="H102" s="127"/>
      <c r="I102" s="127"/>
      <c r="J102" s="129"/>
      <c r="K102" s="167"/>
    </row>
    <row r="103" spans="1:11" ht="14.4" hidden="1" x14ac:dyDescent="0.25">
      <c r="A103" s="111"/>
      <c r="B103" s="253">
        <v>22</v>
      </c>
      <c r="C103" s="239" t="s">
        <v>85</v>
      </c>
      <c r="D103" s="113"/>
      <c r="E103" s="123"/>
      <c r="F103" s="51"/>
      <c r="G103" s="51"/>
      <c r="H103" s="127"/>
      <c r="I103" s="127"/>
      <c r="J103" s="129"/>
      <c r="K103" s="167"/>
    </row>
    <row r="104" spans="1:11" ht="14.4" hidden="1" x14ac:dyDescent="0.25">
      <c r="A104" s="111"/>
      <c r="B104" s="253">
        <v>23</v>
      </c>
      <c r="C104" s="239" t="s">
        <v>105</v>
      </c>
      <c r="D104" s="113"/>
      <c r="E104" s="123"/>
      <c r="F104" s="51"/>
      <c r="G104" s="51"/>
      <c r="H104" s="127"/>
      <c r="I104" s="127"/>
      <c r="J104" s="129"/>
      <c r="K104" s="167"/>
    </row>
    <row r="105" spans="1:11" ht="14.4" hidden="1" x14ac:dyDescent="0.25">
      <c r="A105" s="111"/>
      <c r="B105" s="253">
        <v>24</v>
      </c>
      <c r="C105" s="239" t="s">
        <v>86</v>
      </c>
      <c r="D105" s="113"/>
      <c r="E105" s="123"/>
      <c r="F105" s="51"/>
      <c r="G105" s="51"/>
      <c r="H105" s="127"/>
      <c r="I105" s="127"/>
      <c r="J105" s="129"/>
      <c r="K105" s="167"/>
    </row>
    <row r="106" spans="1:11" ht="14.4" hidden="1" x14ac:dyDescent="0.25">
      <c r="A106" s="111"/>
      <c r="B106" s="253">
        <v>25</v>
      </c>
      <c r="C106" s="239" t="s">
        <v>87</v>
      </c>
      <c r="D106" s="113"/>
      <c r="E106" s="123"/>
      <c r="F106" s="51"/>
      <c r="G106" s="51"/>
      <c r="H106" s="127"/>
      <c r="I106" s="127"/>
      <c r="J106" s="129"/>
      <c r="K106" s="167"/>
    </row>
    <row r="107" spans="1:11" ht="14.4" hidden="1" x14ac:dyDescent="0.25">
      <c r="A107" s="111"/>
      <c r="B107" s="253">
        <v>26</v>
      </c>
      <c r="C107" s="239" t="s">
        <v>88</v>
      </c>
      <c r="D107" s="113"/>
      <c r="E107" s="123"/>
      <c r="F107" s="51"/>
      <c r="G107" s="51"/>
      <c r="H107" s="127"/>
      <c r="I107" s="127"/>
      <c r="J107" s="129"/>
      <c r="K107" s="167"/>
    </row>
    <row r="108" spans="1:11" ht="14.4" hidden="1" x14ac:dyDescent="0.25">
      <c r="A108" s="111"/>
      <c r="B108" s="253">
        <v>27</v>
      </c>
      <c r="C108" s="239" t="s">
        <v>108</v>
      </c>
      <c r="D108" s="113"/>
      <c r="E108" s="123"/>
      <c r="F108" s="51"/>
      <c r="G108" s="51"/>
      <c r="H108" s="127"/>
      <c r="I108" s="127"/>
      <c r="J108" s="129"/>
      <c r="K108" s="167"/>
    </row>
    <row r="109" spans="1:11" ht="14.4" hidden="1" x14ac:dyDescent="0.25">
      <c r="A109" s="111"/>
      <c r="B109" s="253">
        <v>28</v>
      </c>
      <c r="C109" s="239" t="s">
        <v>108</v>
      </c>
      <c r="D109" s="113"/>
      <c r="E109" s="123"/>
      <c r="F109" s="51"/>
      <c r="G109" s="51"/>
      <c r="H109" s="127"/>
      <c r="I109" s="127"/>
      <c r="J109" s="129"/>
      <c r="K109" s="167"/>
    </row>
    <row r="110" spans="1:11" ht="14.4" hidden="1" x14ac:dyDescent="0.25">
      <c r="A110" s="111"/>
      <c r="B110" s="253">
        <v>29</v>
      </c>
      <c r="C110" s="239" t="s">
        <v>108</v>
      </c>
      <c r="D110" s="113"/>
      <c r="E110" s="123"/>
      <c r="F110" s="51"/>
      <c r="G110" s="51"/>
      <c r="H110" s="127"/>
      <c r="I110" s="127"/>
      <c r="J110" s="129"/>
      <c r="K110" s="167"/>
    </row>
    <row r="111" spans="1:11" ht="14.4" hidden="1" x14ac:dyDescent="0.25">
      <c r="A111" s="111"/>
      <c r="B111" s="253">
        <v>30</v>
      </c>
      <c r="C111" s="239" t="s">
        <v>108</v>
      </c>
      <c r="D111" s="113"/>
      <c r="E111" s="123"/>
      <c r="F111" s="51"/>
      <c r="G111" s="51"/>
      <c r="H111" s="127"/>
      <c r="I111" s="127"/>
      <c r="J111" s="129"/>
      <c r="K111" s="167"/>
    </row>
    <row r="112" spans="1:11" ht="14.4" hidden="1" x14ac:dyDescent="0.25">
      <c r="A112" s="111"/>
      <c r="B112" s="253">
        <v>31</v>
      </c>
      <c r="C112" s="239" t="s">
        <v>108</v>
      </c>
      <c r="D112" s="113"/>
      <c r="E112" s="123"/>
      <c r="F112" s="51"/>
      <c r="G112" s="51"/>
      <c r="H112" s="127"/>
      <c r="I112" s="127"/>
      <c r="J112" s="129"/>
      <c r="K112" s="167"/>
    </row>
    <row r="113" spans="1:11" ht="14.4" hidden="1" x14ac:dyDescent="0.25">
      <c r="A113" s="111"/>
      <c r="B113" s="253">
        <v>32</v>
      </c>
      <c r="C113" s="239" t="s">
        <v>108</v>
      </c>
      <c r="D113" s="113"/>
      <c r="E113" s="123"/>
      <c r="F113" s="51"/>
      <c r="G113" s="51"/>
      <c r="H113" s="127"/>
      <c r="I113" s="127"/>
      <c r="J113" s="129"/>
      <c r="K113" s="167"/>
    </row>
    <row r="114" spans="1:11" ht="14.4" hidden="1" x14ac:dyDescent="0.25">
      <c r="A114" s="111"/>
      <c r="B114" s="253">
        <v>33</v>
      </c>
      <c r="C114" s="239" t="s">
        <v>108</v>
      </c>
      <c r="D114" s="113"/>
      <c r="E114" s="123"/>
      <c r="F114" s="51"/>
      <c r="G114" s="51"/>
      <c r="H114" s="127"/>
      <c r="I114" s="127"/>
      <c r="J114" s="129"/>
      <c r="K114" s="167"/>
    </row>
    <row r="115" spans="1:11" ht="14.4" hidden="1" x14ac:dyDescent="0.25">
      <c r="B115" s="253">
        <v>34</v>
      </c>
      <c r="C115" s="239" t="s">
        <v>108</v>
      </c>
      <c r="E115" s="125"/>
      <c r="H115" s="112"/>
      <c r="I115" s="125"/>
      <c r="J115" s="125"/>
      <c r="K115" s="125"/>
    </row>
    <row r="116" spans="1:11" ht="14.4" hidden="1" x14ac:dyDescent="0.25">
      <c r="A116" s="168"/>
      <c r="B116" s="253">
        <v>35</v>
      </c>
      <c r="C116" s="239" t="s">
        <v>108</v>
      </c>
      <c r="E116" s="125"/>
      <c r="H116" s="168"/>
      <c r="I116" s="125"/>
      <c r="J116" s="125"/>
      <c r="K116" s="125"/>
    </row>
    <row r="117" spans="1:11" ht="14.4" hidden="1" x14ac:dyDescent="0.25">
      <c r="A117" s="44"/>
      <c r="B117" s="253">
        <v>36</v>
      </c>
      <c r="C117" s="239" t="s">
        <v>108</v>
      </c>
      <c r="E117" s="125"/>
      <c r="H117" s="85"/>
      <c r="I117" s="125"/>
      <c r="J117" s="125"/>
      <c r="K117" s="125"/>
    </row>
    <row r="118" spans="1:11" ht="14.4" hidden="1" x14ac:dyDescent="0.25">
      <c r="A118" s="44"/>
      <c r="B118" s="253">
        <v>37</v>
      </c>
      <c r="C118" s="239" t="s">
        <v>108</v>
      </c>
      <c r="E118" s="125"/>
      <c r="H118" s="85"/>
      <c r="I118" s="125"/>
      <c r="J118" s="125"/>
      <c r="K118" s="125"/>
    </row>
    <row r="119" spans="1:11" ht="14.4" hidden="1" x14ac:dyDescent="0.25">
      <c r="A119" s="44"/>
      <c r="B119" s="253">
        <v>38</v>
      </c>
      <c r="C119" s="239" t="s">
        <v>108</v>
      </c>
      <c r="E119" s="125"/>
      <c r="I119" s="125"/>
      <c r="J119" s="125"/>
      <c r="K119" s="125"/>
    </row>
    <row r="120" spans="1:11" ht="14.4" hidden="1" x14ac:dyDescent="0.25">
      <c r="A120" s="44"/>
      <c r="B120" s="253">
        <v>39</v>
      </c>
      <c r="C120" s="239" t="s">
        <v>108</v>
      </c>
      <c r="E120" s="125"/>
      <c r="I120" s="125"/>
      <c r="J120" s="125"/>
      <c r="K120" s="125"/>
    </row>
    <row r="121" spans="1:11" hidden="1" x14ac:dyDescent="0.25">
      <c r="A121" s="44"/>
      <c r="B121" s="253">
        <v>40</v>
      </c>
      <c r="C121" s="43" t="s">
        <v>89</v>
      </c>
      <c r="E121" s="125"/>
      <c r="I121" s="125"/>
      <c r="J121" s="125"/>
      <c r="K121" s="125"/>
    </row>
    <row r="122" spans="1:11" hidden="1" x14ac:dyDescent="0.25">
      <c r="A122" s="44"/>
      <c r="B122" s="253">
        <v>41</v>
      </c>
      <c r="C122" s="43" t="s">
        <v>106</v>
      </c>
      <c r="E122" s="125"/>
      <c r="I122" s="125"/>
      <c r="J122" s="125"/>
      <c r="K122" s="125"/>
    </row>
    <row r="123" spans="1:11" hidden="1" x14ac:dyDescent="0.25">
      <c r="A123" s="44"/>
      <c r="B123" s="253">
        <v>42</v>
      </c>
      <c r="C123" s="43" t="s">
        <v>90</v>
      </c>
      <c r="E123" s="125"/>
      <c r="I123" s="125"/>
      <c r="J123" s="125"/>
      <c r="K123" s="125"/>
    </row>
    <row r="124" spans="1:11" hidden="1" x14ac:dyDescent="0.25">
      <c r="A124" s="44"/>
      <c r="B124" s="253">
        <v>43</v>
      </c>
      <c r="C124" s="43" t="s">
        <v>91</v>
      </c>
      <c r="E124" s="125"/>
      <c r="I124" s="125"/>
      <c r="J124" s="125"/>
      <c r="K124" s="125"/>
    </row>
    <row r="125" spans="1:11" hidden="1" x14ac:dyDescent="0.25">
      <c r="A125" s="44"/>
      <c r="B125" s="253">
        <v>44</v>
      </c>
      <c r="C125" s="43" t="s">
        <v>104</v>
      </c>
      <c r="E125" s="125"/>
      <c r="I125" s="125"/>
      <c r="J125" s="125"/>
      <c r="K125" s="125"/>
    </row>
    <row r="126" spans="1:11" hidden="1" x14ac:dyDescent="0.25">
      <c r="A126" s="44"/>
      <c r="B126" s="253">
        <v>45</v>
      </c>
      <c r="C126" s="43" t="s">
        <v>107</v>
      </c>
      <c r="E126" s="125"/>
      <c r="I126" s="125"/>
      <c r="J126" s="125"/>
      <c r="K126" s="125"/>
    </row>
    <row r="127" spans="1:11" hidden="1" x14ac:dyDescent="0.25">
      <c r="A127" s="44"/>
      <c r="B127" s="253">
        <v>46</v>
      </c>
      <c r="C127" s="43" t="s">
        <v>92</v>
      </c>
      <c r="E127" s="125"/>
      <c r="I127" s="125"/>
      <c r="J127" s="125"/>
      <c r="K127" s="125"/>
    </row>
    <row r="128" spans="1:11" hidden="1" x14ac:dyDescent="0.25">
      <c r="A128" s="44"/>
      <c r="B128" s="253">
        <v>47</v>
      </c>
      <c r="C128" s="43" t="s">
        <v>93</v>
      </c>
      <c r="E128" s="125"/>
      <c r="I128" s="125"/>
      <c r="J128" s="125"/>
      <c r="K128" s="125"/>
    </row>
    <row r="129" spans="1:11" hidden="1" x14ac:dyDescent="0.25">
      <c r="A129" s="44"/>
      <c r="B129" s="253">
        <v>48</v>
      </c>
      <c r="C129" s="43" t="s">
        <v>94</v>
      </c>
      <c r="D129" s="85"/>
      <c r="E129" s="124"/>
      <c r="I129" s="125"/>
      <c r="J129" s="125"/>
      <c r="K129" s="125"/>
    </row>
    <row r="130" spans="1:11" ht="14.4" hidden="1" x14ac:dyDescent="0.25">
      <c r="A130" s="44"/>
      <c r="B130" s="253">
        <v>49</v>
      </c>
      <c r="C130" s="239" t="s">
        <v>108</v>
      </c>
      <c r="D130" s="85"/>
      <c r="E130" s="124"/>
      <c r="I130" s="125"/>
      <c r="J130" s="125"/>
      <c r="K130" s="125"/>
    </row>
    <row r="131" spans="1:11" ht="14.4" hidden="1" x14ac:dyDescent="0.25">
      <c r="A131" s="44"/>
      <c r="B131" s="253">
        <v>50</v>
      </c>
      <c r="C131" s="239" t="s">
        <v>108</v>
      </c>
      <c r="D131" s="85"/>
      <c r="E131" s="124"/>
      <c r="I131" s="125"/>
      <c r="J131" s="125"/>
      <c r="K131" s="125"/>
    </row>
    <row r="132" spans="1:11" ht="14.4" hidden="1" x14ac:dyDescent="0.25">
      <c r="A132" s="44"/>
      <c r="B132" s="253">
        <v>51</v>
      </c>
      <c r="C132" s="239" t="s">
        <v>108</v>
      </c>
      <c r="D132" s="85"/>
      <c r="E132" s="124"/>
      <c r="I132" s="125"/>
      <c r="J132" s="125"/>
      <c r="K132" s="125"/>
    </row>
    <row r="133" spans="1:11" ht="14.4" hidden="1" x14ac:dyDescent="0.25">
      <c r="A133" s="44"/>
      <c r="B133" s="253">
        <v>52</v>
      </c>
      <c r="C133" s="239" t="s">
        <v>108</v>
      </c>
      <c r="D133" s="85"/>
      <c r="E133" s="124"/>
      <c r="I133" s="125"/>
      <c r="J133" s="125"/>
      <c r="K133" s="125"/>
    </row>
    <row r="134" spans="1:11" ht="14.4" hidden="1" x14ac:dyDescent="0.25">
      <c r="A134" s="44"/>
      <c r="B134" s="253">
        <v>53</v>
      </c>
      <c r="C134" s="239" t="s">
        <v>108</v>
      </c>
      <c r="D134" s="85"/>
      <c r="E134" s="124"/>
      <c r="I134" s="125"/>
      <c r="J134" s="125"/>
      <c r="K134" s="125"/>
    </row>
    <row r="135" spans="1:11" ht="14.4" hidden="1" x14ac:dyDescent="0.25">
      <c r="A135" s="44"/>
      <c r="B135" s="253">
        <v>54</v>
      </c>
      <c r="C135" s="239" t="s">
        <v>108</v>
      </c>
      <c r="D135" s="85"/>
      <c r="E135" s="124"/>
      <c r="I135" s="125"/>
      <c r="J135" s="125"/>
      <c r="K135" s="125"/>
    </row>
    <row r="136" spans="1:11" ht="14.4" hidden="1" x14ac:dyDescent="0.25">
      <c r="A136" s="44"/>
      <c r="B136" s="253">
        <v>55</v>
      </c>
      <c r="C136" s="239" t="s">
        <v>108</v>
      </c>
      <c r="D136" s="85"/>
      <c r="E136" s="124"/>
      <c r="I136" s="125"/>
      <c r="J136" s="125"/>
      <c r="K136" s="125"/>
    </row>
    <row r="137" spans="1:11" ht="14.4" hidden="1" x14ac:dyDescent="0.25">
      <c r="A137" s="44"/>
      <c r="B137" s="253">
        <v>56</v>
      </c>
      <c r="C137" s="239" t="s">
        <v>108</v>
      </c>
      <c r="D137" s="85"/>
      <c r="E137" s="124"/>
      <c r="I137" s="125"/>
      <c r="J137" s="125"/>
      <c r="K137" s="125"/>
    </row>
    <row r="138" spans="1:11" ht="14.4" hidden="1" x14ac:dyDescent="0.25">
      <c r="A138" s="44"/>
      <c r="B138" s="253">
        <v>57</v>
      </c>
      <c r="C138" s="239" t="s">
        <v>108</v>
      </c>
      <c r="D138" s="85"/>
      <c r="E138" s="124"/>
      <c r="I138" s="125"/>
      <c r="J138" s="125"/>
      <c r="K138" s="125"/>
    </row>
    <row r="139" spans="1:11" ht="14.4" hidden="1" x14ac:dyDescent="0.25">
      <c r="A139" s="44"/>
      <c r="B139" s="253">
        <v>58</v>
      </c>
      <c r="C139" s="239" t="s">
        <v>108</v>
      </c>
      <c r="D139" s="85"/>
      <c r="E139" s="124"/>
      <c r="I139" s="125"/>
      <c r="J139" s="125"/>
      <c r="K139" s="125"/>
    </row>
    <row r="140" spans="1:11" ht="14.4" hidden="1" x14ac:dyDescent="0.25">
      <c r="A140" s="44"/>
      <c r="B140" s="253">
        <v>59</v>
      </c>
      <c r="C140" s="239" t="s">
        <v>108</v>
      </c>
      <c r="D140" s="85"/>
      <c r="E140" s="124"/>
      <c r="I140" s="125"/>
      <c r="J140" s="125"/>
      <c r="K140" s="125"/>
    </row>
    <row r="141" spans="1:11" hidden="1" x14ac:dyDescent="0.25">
      <c r="A141" s="44"/>
      <c r="B141" s="253">
        <v>60</v>
      </c>
      <c r="C141" s="44" t="s">
        <v>95</v>
      </c>
      <c r="D141" s="85"/>
      <c r="E141" s="124"/>
      <c r="I141" s="125"/>
      <c r="J141" s="125"/>
      <c r="K141" s="125"/>
    </row>
    <row r="142" spans="1:11" hidden="1" x14ac:dyDescent="0.25">
      <c r="A142" s="44"/>
      <c r="B142" s="253">
        <v>61</v>
      </c>
      <c r="C142" s="44" t="s">
        <v>96</v>
      </c>
      <c r="D142" s="85"/>
      <c r="E142" s="124"/>
      <c r="I142" s="125"/>
      <c r="J142" s="125"/>
      <c r="K142" s="125"/>
    </row>
    <row r="143" spans="1:11" hidden="1" x14ac:dyDescent="0.25">
      <c r="A143" s="44"/>
      <c r="B143" s="253">
        <v>62</v>
      </c>
      <c r="C143" s="44" t="s">
        <v>97</v>
      </c>
      <c r="D143" s="85"/>
      <c r="E143" s="124"/>
      <c r="I143" s="125"/>
      <c r="J143" s="125"/>
      <c r="K143" s="125"/>
    </row>
    <row r="144" spans="1:11" hidden="1" x14ac:dyDescent="0.25">
      <c r="A144" s="44"/>
      <c r="B144" s="253">
        <v>63</v>
      </c>
      <c r="C144" s="44" t="s">
        <v>98</v>
      </c>
      <c r="D144" s="85"/>
      <c r="E144" s="124"/>
      <c r="I144" s="125"/>
      <c r="J144" s="125"/>
      <c r="K144" s="125"/>
    </row>
    <row r="145" spans="1:11" hidden="1" x14ac:dyDescent="0.25">
      <c r="A145" s="44"/>
      <c r="B145" s="253">
        <v>64</v>
      </c>
      <c r="C145" s="44" t="s">
        <v>99</v>
      </c>
      <c r="D145" s="85"/>
      <c r="E145" s="124"/>
      <c r="I145" s="125"/>
      <c r="J145" s="125"/>
      <c r="K145" s="125"/>
    </row>
    <row r="146" spans="1:11" hidden="1" x14ac:dyDescent="0.25">
      <c r="A146" s="44"/>
      <c r="B146" s="253">
        <v>65</v>
      </c>
      <c r="C146" s="44" t="s">
        <v>100</v>
      </c>
      <c r="D146" s="85"/>
      <c r="E146" s="124"/>
      <c r="I146" s="125"/>
      <c r="J146" s="125"/>
      <c r="K146" s="125"/>
    </row>
    <row r="147" spans="1:11" ht="14.4" hidden="1" x14ac:dyDescent="0.25">
      <c r="A147" s="44"/>
      <c r="B147" s="253">
        <v>66</v>
      </c>
      <c r="C147" s="239" t="s">
        <v>108</v>
      </c>
      <c r="D147" s="85"/>
      <c r="E147" s="124"/>
      <c r="I147" s="125"/>
      <c r="J147" s="125"/>
      <c r="K147" s="125"/>
    </row>
    <row r="148" spans="1:11" ht="14.4" hidden="1" x14ac:dyDescent="0.25">
      <c r="A148" s="44"/>
      <c r="B148" s="253">
        <v>67</v>
      </c>
      <c r="C148" s="239" t="s">
        <v>108</v>
      </c>
      <c r="D148" s="85"/>
      <c r="E148" s="124"/>
      <c r="I148" s="125"/>
      <c r="J148" s="125"/>
      <c r="K148" s="125"/>
    </row>
    <row r="149" spans="1:11" ht="14.4" hidden="1" x14ac:dyDescent="0.25">
      <c r="A149" s="44"/>
      <c r="B149" s="253">
        <v>68</v>
      </c>
      <c r="C149" s="239" t="s">
        <v>108</v>
      </c>
      <c r="D149" s="85"/>
      <c r="E149" s="124"/>
      <c r="I149" s="125"/>
      <c r="J149" s="125"/>
      <c r="K149" s="125"/>
    </row>
    <row r="150" spans="1:11" ht="14.4" hidden="1" x14ac:dyDescent="0.25">
      <c r="A150" s="44"/>
      <c r="B150" s="253">
        <v>69</v>
      </c>
      <c r="C150" s="239" t="s">
        <v>108</v>
      </c>
      <c r="D150" s="85"/>
      <c r="E150" s="124"/>
      <c r="I150" s="125"/>
      <c r="J150" s="125"/>
      <c r="K150" s="125"/>
    </row>
    <row r="151" spans="1:11" ht="14.4" hidden="1" x14ac:dyDescent="0.25">
      <c r="A151" s="44"/>
      <c r="B151" s="253">
        <v>70</v>
      </c>
      <c r="C151" s="239" t="s">
        <v>108</v>
      </c>
      <c r="D151" s="85"/>
      <c r="E151" s="124"/>
      <c r="I151" s="125"/>
      <c r="J151" s="125"/>
      <c r="K151" s="125"/>
    </row>
    <row r="152" spans="1:11" ht="14.4" hidden="1" x14ac:dyDescent="0.25">
      <c r="A152" s="44"/>
      <c r="B152" s="253">
        <v>71</v>
      </c>
      <c r="C152" s="239" t="s">
        <v>108</v>
      </c>
      <c r="D152" s="85"/>
      <c r="E152" s="124"/>
      <c r="I152" s="125"/>
      <c r="J152" s="125"/>
      <c r="K152" s="125"/>
    </row>
    <row r="153" spans="1:11" ht="14.4" hidden="1" x14ac:dyDescent="0.25">
      <c r="A153" s="44"/>
      <c r="B153" s="253">
        <v>72</v>
      </c>
      <c r="C153" s="239" t="s">
        <v>108</v>
      </c>
      <c r="D153" s="85"/>
      <c r="E153" s="124"/>
      <c r="I153" s="125"/>
      <c r="J153" s="125"/>
      <c r="K153" s="125"/>
    </row>
    <row r="154" spans="1:11" ht="14.4" hidden="1" x14ac:dyDescent="0.25">
      <c r="A154" s="44"/>
      <c r="B154" s="253">
        <v>73</v>
      </c>
      <c r="C154" s="239" t="s">
        <v>108</v>
      </c>
      <c r="D154" s="85"/>
      <c r="E154" s="124"/>
      <c r="I154" s="125"/>
      <c r="J154" s="125"/>
      <c r="K154" s="125"/>
    </row>
    <row r="155" spans="1:11" ht="14.4" hidden="1" x14ac:dyDescent="0.25">
      <c r="A155" s="44"/>
      <c r="B155" s="253">
        <v>74</v>
      </c>
      <c r="C155" s="239" t="s">
        <v>108</v>
      </c>
      <c r="D155" s="85"/>
      <c r="E155" s="124"/>
      <c r="I155" s="125"/>
      <c r="J155" s="125"/>
      <c r="K155" s="125"/>
    </row>
    <row r="156" spans="1:11" ht="14.4" hidden="1" x14ac:dyDescent="0.25">
      <c r="A156" s="44"/>
      <c r="B156" s="253">
        <v>75</v>
      </c>
      <c r="C156" s="239" t="s">
        <v>108</v>
      </c>
      <c r="D156" s="85"/>
      <c r="E156" s="124"/>
      <c r="I156" s="125"/>
      <c r="J156" s="125"/>
      <c r="K156" s="125"/>
    </row>
    <row r="157" spans="1:11" ht="14.4" hidden="1" x14ac:dyDescent="0.25">
      <c r="A157" s="44"/>
      <c r="B157" s="253">
        <v>76</v>
      </c>
      <c r="C157" s="239" t="s">
        <v>108</v>
      </c>
      <c r="D157" s="85"/>
      <c r="E157" s="124"/>
      <c r="I157" s="125"/>
      <c r="J157" s="125"/>
      <c r="K157" s="125"/>
    </row>
    <row r="158" spans="1:11" ht="14.4" hidden="1" x14ac:dyDescent="0.25">
      <c r="A158" s="44"/>
      <c r="B158" s="253">
        <v>77</v>
      </c>
      <c r="C158" s="239" t="s">
        <v>108</v>
      </c>
      <c r="D158" s="85"/>
      <c r="E158" s="124"/>
      <c r="I158" s="125"/>
      <c r="J158" s="125"/>
      <c r="K158" s="125"/>
    </row>
    <row r="159" spans="1:11" ht="14.4" hidden="1" x14ac:dyDescent="0.25">
      <c r="A159" s="44"/>
      <c r="B159" s="253">
        <v>78</v>
      </c>
      <c r="C159" s="239" t="s">
        <v>108</v>
      </c>
      <c r="D159" s="85"/>
      <c r="E159" s="124"/>
      <c r="I159" s="125"/>
      <c r="J159" s="125"/>
      <c r="K159" s="125"/>
    </row>
    <row r="160" spans="1:11" ht="14.4" hidden="1" x14ac:dyDescent="0.25">
      <c r="A160" s="44"/>
      <c r="B160" s="253">
        <v>79</v>
      </c>
      <c r="C160" s="239" t="s">
        <v>108</v>
      </c>
      <c r="D160" s="85"/>
      <c r="E160" s="124"/>
      <c r="I160" s="125"/>
      <c r="J160" s="125"/>
      <c r="K160" s="125"/>
    </row>
    <row r="161" spans="1:11" ht="14.4" hidden="1" x14ac:dyDescent="0.25">
      <c r="A161" s="44"/>
      <c r="B161" s="253">
        <v>80</v>
      </c>
      <c r="C161" s="239" t="s">
        <v>108</v>
      </c>
      <c r="D161" s="85"/>
      <c r="E161" s="124"/>
      <c r="I161" s="125"/>
      <c r="J161" s="125"/>
      <c r="K161" s="125"/>
    </row>
    <row r="162" spans="1:11" ht="14.4" hidden="1" x14ac:dyDescent="0.25">
      <c r="A162" s="44"/>
      <c r="B162" s="253">
        <v>81</v>
      </c>
      <c r="C162" s="239" t="s">
        <v>108</v>
      </c>
      <c r="D162" s="85"/>
      <c r="E162" s="124"/>
      <c r="I162" s="125"/>
      <c r="J162" s="125"/>
      <c r="K162" s="125"/>
    </row>
    <row r="163" spans="1:11" ht="14.4" hidden="1" x14ac:dyDescent="0.25">
      <c r="A163" s="44"/>
      <c r="B163" s="253">
        <v>82</v>
      </c>
      <c r="C163" s="239" t="s">
        <v>108</v>
      </c>
      <c r="D163" s="85"/>
      <c r="E163" s="124"/>
      <c r="I163" s="125"/>
      <c r="J163" s="125"/>
      <c r="K163" s="125"/>
    </row>
    <row r="164" spans="1:11" ht="14.4" hidden="1" x14ac:dyDescent="0.25">
      <c r="A164" s="44"/>
      <c r="B164" s="253">
        <v>83</v>
      </c>
      <c r="C164" s="239" t="s">
        <v>108</v>
      </c>
      <c r="D164" s="85"/>
      <c r="E164" s="124"/>
      <c r="I164" s="125"/>
      <c r="J164" s="125"/>
      <c r="K164" s="125"/>
    </row>
    <row r="165" spans="1:11" ht="14.4" hidden="1" x14ac:dyDescent="0.25">
      <c r="A165" s="44"/>
      <c r="B165" s="253">
        <v>84</v>
      </c>
      <c r="C165" s="239" t="s">
        <v>108</v>
      </c>
      <c r="D165" s="85"/>
      <c r="E165" s="124"/>
      <c r="I165" s="125"/>
      <c r="J165" s="125"/>
      <c r="K165" s="125"/>
    </row>
    <row r="166" spans="1:11" ht="14.4" hidden="1" x14ac:dyDescent="0.25">
      <c r="A166" s="44"/>
      <c r="B166" s="253">
        <v>85</v>
      </c>
      <c r="C166" s="239" t="s">
        <v>108</v>
      </c>
      <c r="D166" s="85"/>
      <c r="E166" s="124"/>
      <c r="I166" s="125"/>
      <c r="J166" s="125"/>
      <c r="K166" s="125"/>
    </row>
    <row r="167" spans="1:11" ht="14.4" hidden="1" x14ac:dyDescent="0.25">
      <c r="A167" s="44"/>
      <c r="B167" s="253">
        <v>86</v>
      </c>
      <c r="C167" s="239" t="s">
        <v>108</v>
      </c>
      <c r="D167" s="85"/>
      <c r="E167" s="124"/>
      <c r="I167" s="125"/>
      <c r="J167" s="125"/>
      <c r="K167" s="125"/>
    </row>
    <row r="168" spans="1:11" ht="14.4" hidden="1" x14ac:dyDescent="0.25">
      <c r="A168" s="44"/>
      <c r="B168" s="253">
        <v>87</v>
      </c>
      <c r="C168" s="239" t="s">
        <v>108</v>
      </c>
      <c r="D168" s="85"/>
      <c r="E168" s="124"/>
      <c r="I168" s="125"/>
      <c r="J168" s="125"/>
      <c r="K168" s="125"/>
    </row>
    <row r="169" spans="1:11" ht="14.4" hidden="1" x14ac:dyDescent="0.25">
      <c r="A169" s="44"/>
      <c r="B169" s="253">
        <v>88</v>
      </c>
      <c r="C169" s="239" t="s">
        <v>108</v>
      </c>
      <c r="D169" s="85"/>
      <c r="E169" s="124"/>
      <c r="I169" s="125"/>
      <c r="J169" s="125"/>
      <c r="K169" s="125"/>
    </row>
    <row r="170" spans="1:11" ht="14.4" hidden="1" x14ac:dyDescent="0.25">
      <c r="A170" s="44"/>
      <c r="B170" s="253">
        <v>89</v>
      </c>
      <c r="C170" s="239" t="s">
        <v>108</v>
      </c>
      <c r="D170" s="85"/>
      <c r="E170" s="124"/>
      <c r="I170" s="125"/>
      <c r="J170" s="125"/>
      <c r="K170" s="125"/>
    </row>
    <row r="171" spans="1:11" ht="14.4" hidden="1" x14ac:dyDescent="0.25">
      <c r="A171" s="44"/>
      <c r="B171" s="253">
        <v>90</v>
      </c>
      <c r="C171" s="239" t="s">
        <v>108</v>
      </c>
      <c r="D171" s="85"/>
      <c r="E171" s="124"/>
      <c r="I171" s="125"/>
      <c r="J171" s="125"/>
      <c r="K171" s="125"/>
    </row>
    <row r="172" spans="1:11" ht="14.4" hidden="1" x14ac:dyDescent="0.25">
      <c r="A172" s="44"/>
      <c r="B172" s="253">
        <v>91</v>
      </c>
      <c r="C172" s="239" t="s">
        <v>108</v>
      </c>
      <c r="D172" s="85"/>
      <c r="E172" s="124"/>
      <c r="I172" s="125"/>
      <c r="J172" s="125"/>
      <c r="K172" s="125"/>
    </row>
    <row r="173" spans="1:11" ht="14.4" hidden="1" x14ac:dyDescent="0.25">
      <c r="A173" s="44"/>
      <c r="B173" s="253">
        <v>92</v>
      </c>
      <c r="C173" s="239" t="s">
        <v>108</v>
      </c>
      <c r="D173" s="85"/>
      <c r="E173" s="124"/>
      <c r="I173" s="125"/>
      <c r="J173" s="125"/>
      <c r="K173" s="125"/>
    </row>
    <row r="174" spans="1:11" ht="14.4" hidden="1" x14ac:dyDescent="0.25">
      <c r="A174" s="44"/>
      <c r="B174" s="253">
        <v>93</v>
      </c>
      <c r="C174" s="239" t="s">
        <v>108</v>
      </c>
      <c r="D174" s="85"/>
      <c r="E174" s="124"/>
      <c r="I174" s="125"/>
      <c r="J174" s="125"/>
      <c r="K174" s="125"/>
    </row>
    <row r="175" spans="1:11" ht="14.4" hidden="1" x14ac:dyDescent="0.25">
      <c r="A175" s="44"/>
      <c r="B175" s="253">
        <v>94</v>
      </c>
      <c r="C175" s="239" t="s">
        <v>108</v>
      </c>
      <c r="D175" s="85"/>
      <c r="E175" s="124"/>
      <c r="I175" s="125"/>
      <c r="J175" s="125"/>
      <c r="K175" s="125"/>
    </row>
    <row r="176" spans="1:11" ht="14.4" hidden="1" x14ac:dyDescent="0.25">
      <c r="A176" s="44"/>
      <c r="B176" s="253">
        <v>95</v>
      </c>
      <c r="C176" s="239" t="s">
        <v>108</v>
      </c>
      <c r="D176" s="85"/>
      <c r="E176" s="124"/>
      <c r="I176" s="125"/>
      <c r="J176" s="125"/>
      <c r="K176" s="125"/>
    </row>
    <row r="177" spans="1:11" ht="14.4" hidden="1" x14ac:dyDescent="0.25">
      <c r="A177" s="44"/>
      <c r="B177" s="253">
        <v>96</v>
      </c>
      <c r="C177" s="239" t="s">
        <v>108</v>
      </c>
      <c r="D177" s="85"/>
      <c r="E177" s="124"/>
      <c r="I177" s="125"/>
      <c r="J177" s="125"/>
      <c r="K177" s="125"/>
    </row>
    <row r="178" spans="1:11" ht="14.4" hidden="1" x14ac:dyDescent="0.25">
      <c r="A178" s="44"/>
      <c r="B178" s="253">
        <v>97</v>
      </c>
      <c r="C178" s="239" t="s">
        <v>108</v>
      </c>
      <c r="D178" s="85"/>
      <c r="E178" s="124"/>
      <c r="I178" s="125"/>
      <c r="J178" s="125"/>
      <c r="K178" s="125"/>
    </row>
    <row r="179" spans="1:11" ht="14.4" hidden="1" x14ac:dyDescent="0.25">
      <c r="A179" s="44"/>
      <c r="B179" s="253">
        <v>98</v>
      </c>
      <c r="C179" s="239" t="s">
        <v>108</v>
      </c>
      <c r="D179" s="85"/>
      <c r="E179" s="124"/>
      <c r="I179" s="125"/>
      <c r="J179" s="125"/>
      <c r="K179" s="125"/>
    </row>
    <row r="180" spans="1:11" ht="14.4" hidden="1" x14ac:dyDescent="0.25">
      <c r="A180" s="44"/>
      <c r="B180" s="253">
        <v>99</v>
      </c>
      <c r="C180" s="239" t="s">
        <v>108</v>
      </c>
      <c r="D180" s="85"/>
      <c r="E180" s="124"/>
      <c r="I180" s="125"/>
      <c r="J180" s="125"/>
      <c r="K180" s="125"/>
    </row>
    <row r="181" spans="1:11" ht="14.4" hidden="1" x14ac:dyDescent="0.25">
      <c r="A181" s="44"/>
      <c r="B181" s="253">
        <v>100</v>
      </c>
      <c r="C181" s="239" t="s">
        <v>108</v>
      </c>
      <c r="D181" s="85"/>
      <c r="E181" s="124"/>
      <c r="I181" s="125"/>
      <c r="J181" s="125"/>
      <c r="K181" s="125"/>
    </row>
    <row r="182" spans="1:11" x14ac:dyDescent="0.25">
      <c r="A182" s="44"/>
      <c r="C182" s="85"/>
      <c r="D182" s="85"/>
      <c r="E182" s="124"/>
      <c r="I182" s="125"/>
      <c r="J182" s="125"/>
      <c r="K182" s="125"/>
    </row>
    <row r="183" spans="1:11" x14ac:dyDescent="0.25">
      <c r="A183" s="44"/>
      <c r="C183" s="85"/>
      <c r="D183" s="85"/>
      <c r="E183" s="124"/>
      <c r="I183" s="125"/>
      <c r="J183" s="125"/>
      <c r="K183" s="125"/>
    </row>
    <row r="184" spans="1:11" x14ac:dyDescent="0.25">
      <c r="A184" s="44"/>
      <c r="C184" s="85"/>
      <c r="D184" s="85"/>
      <c r="E184" s="124"/>
      <c r="I184" s="125"/>
      <c r="J184" s="125"/>
      <c r="K184" s="125"/>
    </row>
    <row r="185" spans="1:11" x14ac:dyDescent="0.25">
      <c r="A185" s="44"/>
      <c r="C185" s="85"/>
      <c r="D185" s="85"/>
      <c r="E185" s="124"/>
      <c r="I185" s="125"/>
      <c r="J185" s="125"/>
      <c r="K185" s="125"/>
    </row>
    <row r="186" spans="1:11" x14ac:dyDescent="0.25">
      <c r="A186" s="44"/>
      <c r="C186" s="85"/>
      <c r="D186" s="85"/>
      <c r="E186" s="124"/>
      <c r="I186" s="125"/>
      <c r="J186" s="125"/>
      <c r="K186" s="125"/>
    </row>
    <row r="187" spans="1:11" x14ac:dyDescent="0.25">
      <c r="A187" s="44"/>
      <c r="C187" s="85"/>
      <c r="D187" s="85"/>
      <c r="E187" s="124"/>
      <c r="I187" s="125"/>
      <c r="J187" s="125"/>
      <c r="K187" s="125"/>
    </row>
    <row r="188" spans="1:11" x14ac:dyDescent="0.25">
      <c r="A188" s="44"/>
      <c r="C188" s="85"/>
      <c r="D188" s="85"/>
      <c r="E188" s="124"/>
      <c r="I188" s="125"/>
      <c r="J188" s="125"/>
      <c r="K188" s="125"/>
    </row>
    <row r="189" spans="1:11" x14ac:dyDescent="0.25">
      <c r="A189" s="44"/>
      <c r="E189" s="125"/>
      <c r="I189" s="125"/>
      <c r="J189" s="125"/>
      <c r="K189" s="125"/>
    </row>
    <row r="190" spans="1:11" x14ac:dyDescent="0.25">
      <c r="A190" s="44"/>
      <c r="E190" s="125"/>
      <c r="I190" s="125"/>
      <c r="J190" s="125"/>
      <c r="K190" s="125"/>
    </row>
    <row r="191" spans="1:11" x14ac:dyDescent="0.25">
      <c r="A191" s="44"/>
      <c r="E191" s="125"/>
      <c r="I191" s="125"/>
      <c r="J191" s="125"/>
      <c r="K191" s="125"/>
    </row>
    <row r="192" spans="1:11" x14ac:dyDescent="0.25">
      <c r="A192" s="44"/>
      <c r="E192" s="125"/>
      <c r="I192" s="125"/>
      <c r="J192" s="125"/>
      <c r="K192" s="125"/>
    </row>
    <row r="193" spans="1:11" x14ac:dyDescent="0.25">
      <c r="A193" s="44"/>
      <c r="E193" s="125"/>
      <c r="I193" s="125"/>
      <c r="J193" s="125"/>
      <c r="K193" s="125"/>
    </row>
    <row r="194" spans="1:11" x14ac:dyDescent="0.25">
      <c r="A194" s="44"/>
      <c r="E194" s="125"/>
      <c r="I194" s="125"/>
      <c r="J194" s="125"/>
      <c r="K194" s="125"/>
    </row>
    <row r="195" spans="1:11" x14ac:dyDescent="0.25">
      <c r="A195" s="44"/>
      <c r="E195" s="125"/>
      <c r="I195" s="125"/>
      <c r="J195" s="125"/>
      <c r="K195" s="125"/>
    </row>
    <row r="196" spans="1:11" x14ac:dyDescent="0.25">
      <c r="A196" s="44"/>
      <c r="E196" s="125"/>
      <c r="I196" s="125"/>
      <c r="J196" s="125"/>
      <c r="K196" s="125"/>
    </row>
    <row r="197" spans="1:11" x14ac:dyDescent="0.25">
      <c r="A197" s="44"/>
      <c r="E197" s="125"/>
      <c r="I197" s="125"/>
      <c r="J197" s="125"/>
      <c r="K197" s="125"/>
    </row>
    <row r="198" spans="1:11" x14ac:dyDescent="0.25">
      <c r="A198" s="44"/>
      <c r="E198" s="125"/>
      <c r="I198" s="125"/>
      <c r="J198" s="125"/>
      <c r="K198" s="125"/>
    </row>
    <row r="199" spans="1:11" x14ac:dyDescent="0.25">
      <c r="A199" s="44"/>
      <c r="E199" s="125"/>
      <c r="I199" s="125"/>
      <c r="J199" s="125"/>
      <c r="K199" s="125"/>
    </row>
    <row r="200" spans="1:11" x14ac:dyDescent="0.25">
      <c r="A200" s="44"/>
      <c r="E200" s="125"/>
      <c r="I200" s="125"/>
      <c r="J200" s="125"/>
      <c r="K200" s="125"/>
    </row>
    <row r="201" spans="1:11" x14ac:dyDescent="0.25">
      <c r="A201" s="44"/>
      <c r="E201" s="125"/>
      <c r="I201" s="125"/>
      <c r="J201" s="125"/>
      <c r="K201" s="125"/>
    </row>
    <row r="202" spans="1:11" x14ac:dyDescent="0.25">
      <c r="A202" s="44"/>
      <c r="E202" s="125"/>
      <c r="I202" s="125"/>
      <c r="J202" s="125"/>
      <c r="K202" s="125"/>
    </row>
    <row r="203" spans="1:11" x14ac:dyDescent="0.25">
      <c r="A203" s="44"/>
      <c r="E203" s="125"/>
      <c r="I203" s="125"/>
      <c r="J203" s="125"/>
      <c r="K203" s="125"/>
    </row>
    <row r="204" spans="1:11" x14ac:dyDescent="0.25">
      <c r="A204" s="44"/>
      <c r="E204" s="125"/>
      <c r="I204" s="125"/>
      <c r="J204" s="125"/>
      <c r="K204" s="125"/>
    </row>
    <row r="205" spans="1:11" x14ac:dyDescent="0.25">
      <c r="A205" s="44"/>
      <c r="E205" s="125"/>
      <c r="I205" s="125"/>
      <c r="J205" s="125"/>
      <c r="K205" s="125"/>
    </row>
    <row r="206" spans="1:11" x14ac:dyDescent="0.25">
      <c r="A206" s="44"/>
      <c r="E206" s="125"/>
      <c r="I206" s="125"/>
      <c r="J206" s="125"/>
      <c r="K206" s="125"/>
    </row>
    <row r="207" spans="1:11" x14ac:dyDescent="0.25">
      <c r="A207" s="44"/>
      <c r="E207" s="125"/>
      <c r="I207" s="125"/>
      <c r="J207" s="125"/>
      <c r="K207" s="125"/>
    </row>
    <row r="208" spans="1:11" x14ac:dyDescent="0.25">
      <c r="A208" s="44"/>
      <c r="E208" s="125"/>
      <c r="I208" s="125"/>
      <c r="J208" s="125"/>
      <c r="K208" s="125"/>
    </row>
    <row r="209" spans="1:11" x14ac:dyDescent="0.25">
      <c r="A209" s="44"/>
      <c r="E209" s="125"/>
      <c r="I209" s="125"/>
      <c r="J209" s="125"/>
      <c r="K209" s="125"/>
    </row>
    <row r="210" spans="1:11" x14ac:dyDescent="0.25">
      <c r="A210" s="44"/>
      <c r="E210" s="125"/>
      <c r="I210" s="125"/>
      <c r="J210" s="125"/>
      <c r="K210" s="125"/>
    </row>
    <row r="211" spans="1:11" x14ac:dyDescent="0.25">
      <c r="A211" s="44"/>
      <c r="E211" s="125"/>
      <c r="I211" s="125"/>
      <c r="J211" s="125"/>
      <c r="K211" s="125"/>
    </row>
    <row r="212" spans="1:11" x14ac:dyDescent="0.25">
      <c r="A212" s="44"/>
      <c r="E212" s="125"/>
      <c r="I212" s="125"/>
      <c r="J212" s="125"/>
      <c r="K212" s="125"/>
    </row>
    <row r="213" spans="1:11" x14ac:dyDescent="0.25">
      <c r="A213" s="44"/>
      <c r="E213" s="125"/>
      <c r="I213" s="125"/>
      <c r="J213" s="125"/>
      <c r="K213" s="125"/>
    </row>
    <row r="214" spans="1:11" x14ac:dyDescent="0.25">
      <c r="A214" s="44"/>
      <c r="E214" s="125"/>
      <c r="I214" s="125"/>
      <c r="J214" s="125"/>
      <c r="K214" s="125"/>
    </row>
    <row r="215" spans="1:11" x14ac:dyDescent="0.25">
      <c r="A215" s="44"/>
      <c r="E215" s="125"/>
      <c r="I215" s="125"/>
      <c r="J215" s="125"/>
      <c r="K215" s="125"/>
    </row>
    <row r="216" spans="1:11" x14ac:dyDescent="0.25">
      <c r="A216" s="44"/>
      <c r="E216" s="125"/>
      <c r="I216" s="125"/>
      <c r="J216" s="125"/>
      <c r="K216" s="125"/>
    </row>
    <row r="217" spans="1:11" x14ac:dyDescent="0.25">
      <c r="A217" s="44"/>
      <c r="E217" s="125"/>
      <c r="I217" s="125"/>
      <c r="J217" s="125"/>
      <c r="K217" s="125"/>
    </row>
    <row r="218" spans="1:11" x14ac:dyDescent="0.25">
      <c r="A218" s="44"/>
      <c r="B218" s="51"/>
      <c r="E218" s="125"/>
      <c r="I218" s="125"/>
      <c r="J218" s="125"/>
      <c r="K218" s="125"/>
    </row>
    <row r="219" spans="1:11" x14ac:dyDescent="0.25">
      <c r="A219" s="44"/>
      <c r="B219" s="51"/>
      <c r="E219" s="125"/>
      <c r="I219" s="125"/>
      <c r="J219" s="125"/>
      <c r="K219" s="125"/>
    </row>
    <row r="220" spans="1:11" x14ac:dyDescent="0.25">
      <c r="A220" s="44"/>
      <c r="B220" s="51"/>
      <c r="E220" s="125"/>
      <c r="I220" s="125"/>
      <c r="J220" s="125"/>
      <c r="K220" s="125"/>
    </row>
    <row r="221" spans="1:11" x14ac:dyDescent="0.25">
      <c r="A221" s="44"/>
      <c r="B221" s="51"/>
      <c r="E221" s="125"/>
      <c r="I221" s="125"/>
      <c r="J221" s="125"/>
      <c r="K221" s="125"/>
    </row>
    <row r="222" spans="1:11" x14ac:dyDescent="0.25">
      <c r="A222" s="44"/>
      <c r="B222" s="51"/>
      <c r="E222" s="125"/>
      <c r="I222" s="125"/>
      <c r="J222" s="125"/>
      <c r="K222" s="125"/>
    </row>
    <row r="223" spans="1:11" x14ac:dyDescent="0.25">
      <c r="A223" s="44"/>
      <c r="B223" s="51"/>
      <c r="E223" s="125"/>
      <c r="I223" s="125"/>
      <c r="J223" s="125"/>
      <c r="K223" s="125"/>
    </row>
    <row r="224" spans="1:11" x14ac:dyDescent="0.25">
      <c r="A224" s="44"/>
      <c r="B224" s="51"/>
      <c r="E224" s="125"/>
      <c r="I224" s="125"/>
      <c r="J224" s="125"/>
      <c r="K224" s="125"/>
    </row>
    <row r="225" spans="1:11" x14ac:dyDescent="0.25">
      <c r="A225" s="44"/>
      <c r="B225" s="51"/>
      <c r="E225" s="125"/>
      <c r="I225" s="125"/>
      <c r="J225" s="125"/>
      <c r="K225" s="125"/>
    </row>
    <row r="226" spans="1:11" x14ac:dyDescent="0.25">
      <c r="A226" s="44"/>
      <c r="B226" s="51"/>
      <c r="E226" s="125"/>
      <c r="I226" s="125"/>
      <c r="J226" s="125"/>
      <c r="K226" s="125"/>
    </row>
    <row r="227" spans="1:11" x14ac:dyDescent="0.25">
      <c r="A227" s="44"/>
      <c r="B227" s="51"/>
      <c r="E227" s="125"/>
      <c r="I227" s="125"/>
      <c r="J227" s="125"/>
      <c r="K227" s="125"/>
    </row>
    <row r="228" spans="1:11" x14ac:dyDescent="0.25">
      <c r="A228" s="44"/>
      <c r="B228" s="51"/>
      <c r="E228" s="125"/>
      <c r="I228" s="125"/>
      <c r="J228" s="125"/>
      <c r="K228" s="125"/>
    </row>
    <row r="229" spans="1:11" x14ac:dyDescent="0.25">
      <c r="A229" s="44"/>
      <c r="B229" s="51"/>
      <c r="E229" s="125"/>
      <c r="I229" s="125"/>
      <c r="J229" s="125"/>
      <c r="K229" s="125"/>
    </row>
    <row r="230" spans="1:11" x14ac:dyDescent="0.25">
      <c r="A230" s="44"/>
      <c r="B230" s="51"/>
      <c r="E230" s="125"/>
      <c r="I230" s="125"/>
      <c r="J230" s="125"/>
      <c r="K230" s="125"/>
    </row>
    <row r="231" spans="1:11" x14ac:dyDescent="0.25">
      <c r="A231" s="44"/>
      <c r="B231" s="51"/>
      <c r="E231" s="125"/>
    </row>
    <row r="232" spans="1:11" x14ac:dyDescent="0.25">
      <c r="A232" s="44"/>
      <c r="B232" s="51"/>
      <c r="E232" s="125"/>
    </row>
    <row r="233" spans="1:11" x14ac:dyDescent="0.25">
      <c r="A233" s="44"/>
      <c r="B233" s="51"/>
      <c r="E233" s="125"/>
    </row>
    <row r="234" spans="1:11" x14ac:dyDescent="0.25">
      <c r="A234" s="44"/>
      <c r="B234" s="51"/>
      <c r="E234" s="125"/>
    </row>
    <row r="235" spans="1:11" x14ac:dyDescent="0.25">
      <c r="A235" s="44"/>
      <c r="B235" s="51"/>
      <c r="E235" s="125"/>
    </row>
    <row r="236" spans="1:11" x14ac:dyDescent="0.25">
      <c r="A236" s="44"/>
      <c r="B236" s="51"/>
      <c r="E236" s="125"/>
    </row>
    <row r="237" spans="1:11" x14ac:dyDescent="0.25">
      <c r="A237" s="44"/>
      <c r="B237" s="51"/>
      <c r="E237" s="125"/>
    </row>
    <row r="238" spans="1:11" x14ac:dyDescent="0.25">
      <c r="A238" s="44"/>
      <c r="B238" s="51"/>
      <c r="E238" s="125"/>
    </row>
    <row r="239" spans="1:11" x14ac:dyDescent="0.25">
      <c r="A239" s="44"/>
      <c r="B239" s="51"/>
      <c r="E239" s="125"/>
    </row>
    <row r="240" spans="1:11" x14ac:dyDescent="0.25">
      <c r="A240" s="44"/>
      <c r="B240" s="51"/>
      <c r="E240" s="125"/>
    </row>
    <row r="241" spans="1:5" x14ac:dyDescent="0.25">
      <c r="A241" s="44"/>
      <c r="B241" s="51"/>
      <c r="E241" s="125"/>
    </row>
    <row r="242" spans="1:5" x14ac:dyDescent="0.25">
      <c r="A242" s="44"/>
      <c r="B242" s="51"/>
      <c r="E242" s="125"/>
    </row>
    <row r="243" spans="1:5" x14ac:dyDescent="0.25">
      <c r="A243" s="44"/>
      <c r="B243" s="51"/>
      <c r="E243" s="125"/>
    </row>
    <row r="244" spans="1:5" x14ac:dyDescent="0.25">
      <c r="A244" s="44"/>
      <c r="B244" s="51"/>
      <c r="E244" s="125"/>
    </row>
    <row r="245" spans="1:5" x14ac:dyDescent="0.25">
      <c r="A245" s="44"/>
      <c r="B245" s="51"/>
      <c r="E245" s="125"/>
    </row>
    <row r="246" spans="1:5" x14ac:dyDescent="0.25">
      <c r="A246" s="44"/>
      <c r="B246" s="51"/>
      <c r="E246" s="125"/>
    </row>
    <row r="247" spans="1:5" x14ac:dyDescent="0.25">
      <c r="A247" s="44"/>
      <c r="B247" s="51"/>
      <c r="E247" s="125"/>
    </row>
  </sheetData>
  <sheetProtection algorithmName="SHA-512" hashValue="sMn07uXXHXyzzsebF2TQaM26ylyOrgnF2Brq74XUYR7YWO2c6zIZDezw9jBuxGEbv/IjPfD1V7G7JdQcodUIjw==" saltValue="h7eqZfUvhuVpnbroXMumgg==" spinCount="100000" sheet="1" objects="1" scenarios="1"/>
  <mergeCells count="44">
    <mergeCell ref="B47:I47"/>
    <mergeCell ref="C57:G57"/>
    <mergeCell ref="H57:I57"/>
    <mergeCell ref="C63:I63"/>
    <mergeCell ref="C65:I67"/>
    <mergeCell ref="C54:G54"/>
    <mergeCell ref="H54:I54"/>
    <mergeCell ref="C55:G55"/>
    <mergeCell ref="H55:I55"/>
    <mergeCell ref="C56:G56"/>
    <mergeCell ref="H56:I56"/>
    <mergeCell ref="C53:G53"/>
    <mergeCell ref="C78:E78"/>
    <mergeCell ref="G5:I5"/>
    <mergeCell ref="D6:I6"/>
    <mergeCell ref="E14:F14"/>
    <mergeCell ref="H14:I14"/>
    <mergeCell ref="F18:I18"/>
    <mergeCell ref="F20:I20"/>
    <mergeCell ref="F22:I22"/>
    <mergeCell ref="F24:I24"/>
    <mergeCell ref="B28:I28"/>
    <mergeCell ref="G30:H30"/>
    <mergeCell ref="B44:E44"/>
    <mergeCell ref="C52:G52"/>
    <mergeCell ref="H52:I52"/>
    <mergeCell ref="F74:I75"/>
    <mergeCell ref="C73:I73"/>
    <mergeCell ref="C74:E75"/>
    <mergeCell ref="C35:E35"/>
    <mergeCell ref="G35:H35"/>
    <mergeCell ref="C36:E36"/>
    <mergeCell ref="G36:H36"/>
    <mergeCell ref="C37:E37"/>
    <mergeCell ref="G37:H37"/>
    <mergeCell ref="C38:E38"/>
    <mergeCell ref="G38:H38"/>
    <mergeCell ref="C39:E39"/>
    <mergeCell ref="G39:H39"/>
    <mergeCell ref="G41:H41"/>
    <mergeCell ref="H53:I53"/>
    <mergeCell ref="G44:H44"/>
    <mergeCell ref="C69:I69"/>
    <mergeCell ref="C71:I71"/>
  </mergeCells>
  <pageMargins left="0.70866141732283472" right="0.70866141732283472" top="0.78740157480314965" bottom="0.78740157480314965"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Anlage zum Antrag</vt:lpstr>
      <vt:lpstr>Anlage zum Verwendungsnachweis</vt:lpstr>
      <vt:lpstr>'Anlage zum Antrag'!Druckbereich</vt:lpstr>
      <vt:lpstr>'Anlage zum Verwendungsnachweis'!Druckbereich</vt:lpstr>
    </vt:vector>
  </TitlesOfParts>
  <Company>LFV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Heilken, Martin</dc:creator>
  <dc:description>14.10.2009: Zwei Kommentare wurden deutlicher formuliert</dc:description>
  <cp:lastModifiedBy>Wolf, Loreen</cp:lastModifiedBy>
  <cp:lastPrinted>2024-01-17T12:39:23Z</cp:lastPrinted>
  <dcterms:created xsi:type="dcterms:W3CDTF">2003-06-26T06:41:09Z</dcterms:created>
  <dcterms:modified xsi:type="dcterms:W3CDTF">2025-03-27T12:39:10Z</dcterms:modified>
</cp:coreProperties>
</file>